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Ronaldo\Site\"/>
    </mc:Choice>
  </mc:AlternateContent>
  <xr:revisionPtr revIDLastSave="0" documentId="13_ncr:1_{BADEA279-301C-4485-97B3-D14F4987EB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luxo de Caixa Pessoa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4" i="2" l="1"/>
  <c r="Q32" i="2"/>
  <c r="P32" i="2"/>
  <c r="O32" i="2"/>
  <c r="N32" i="2"/>
  <c r="M32" i="2"/>
  <c r="L32" i="2"/>
  <c r="K32" i="2"/>
  <c r="J32" i="2"/>
  <c r="I32" i="2"/>
  <c r="H32" i="2"/>
  <c r="G32" i="2"/>
  <c r="F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Q10" i="2"/>
  <c r="P10" i="2"/>
  <c r="O10" i="2"/>
  <c r="N10" i="2"/>
  <c r="M10" i="2"/>
  <c r="L10" i="2"/>
  <c r="K10" i="2"/>
  <c r="J10" i="2"/>
  <c r="I10" i="2"/>
  <c r="H10" i="2"/>
  <c r="G10" i="2"/>
  <c r="F10" i="2"/>
  <c r="F33" i="2" s="1"/>
  <c r="F35" i="2" s="1"/>
  <c r="R9" i="2"/>
  <c r="R8" i="2"/>
  <c r="R7" i="2"/>
  <c r="R6" i="2"/>
  <c r="R10" i="2" l="1"/>
  <c r="R32" i="2"/>
  <c r="R33" i="2"/>
  <c r="R35" i="2" s="1"/>
  <c r="R39" i="2" s="1"/>
  <c r="F40" i="2"/>
  <c r="F39" i="2"/>
  <c r="G6" i="2"/>
  <c r="G33" i="2" s="1"/>
  <c r="G35" i="2" s="1"/>
  <c r="R40" i="2" l="1"/>
  <c r="G39" i="2"/>
  <c r="H6" i="2"/>
  <c r="H33" i="2" s="1"/>
  <c r="H35" i="2" s="1"/>
  <c r="G40" i="2"/>
  <c r="I6" i="2" l="1"/>
  <c r="I33" i="2" s="1"/>
  <c r="I35" i="2" s="1"/>
  <c r="H40" i="2"/>
  <c r="H39" i="2"/>
  <c r="I40" i="2" l="1"/>
  <c r="I39" i="2"/>
  <c r="J6" i="2"/>
  <c r="J33" i="2" s="1"/>
  <c r="J35" i="2" s="1"/>
  <c r="J40" i="2" l="1"/>
  <c r="J39" i="2"/>
  <c r="K6" i="2"/>
  <c r="K33" i="2" s="1"/>
  <c r="K35" i="2" s="1"/>
  <c r="K39" i="2" l="1"/>
  <c r="L6" i="2"/>
  <c r="L33" i="2" s="1"/>
  <c r="L35" i="2" s="1"/>
  <c r="K40" i="2"/>
  <c r="M6" i="2" l="1"/>
  <c r="M33" i="2" s="1"/>
  <c r="M35" i="2" s="1"/>
  <c r="L39" i="2"/>
  <c r="L40" i="2"/>
  <c r="M40" i="2" l="1"/>
  <c r="M39" i="2"/>
  <c r="N6" i="2"/>
  <c r="N33" i="2" s="1"/>
  <c r="N35" i="2" s="1"/>
  <c r="N40" i="2" l="1"/>
  <c r="N39" i="2"/>
  <c r="O6" i="2"/>
  <c r="O33" i="2" s="1"/>
  <c r="O35" i="2" s="1"/>
  <c r="O39" i="2" l="1"/>
  <c r="P6" i="2"/>
  <c r="P33" i="2" s="1"/>
  <c r="P35" i="2" s="1"/>
  <c r="O40" i="2"/>
  <c r="Q6" i="2" l="1"/>
  <c r="Q33" i="2" s="1"/>
  <c r="Q35" i="2" s="1"/>
  <c r="P40" i="2"/>
  <c r="P39" i="2"/>
  <c r="Q40" i="2" l="1"/>
  <c r="Q39" i="2"/>
</calcChain>
</file>

<file path=xl/sharedStrings.xml><?xml version="1.0" encoding="utf-8"?>
<sst xmlns="http://schemas.openxmlformats.org/spreadsheetml/2006/main" count="276" uniqueCount="62">
  <si>
    <t>Projeção da sua saúde financeira para 2019</t>
  </si>
  <si>
    <t>Fluxo de Caixa Pessoal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</si>
  <si>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</si>
  <si>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</si>
  <si>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</si>
  <si>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</si>
  <si>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</si>
  <si>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</si>
  <si>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</si>
  <si>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</si>
  <si>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</si>
  <si>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</si>
  <si>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</si>
  <si>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</si>
  <si>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</si>
  <si>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A</t>
  </si>
  <si>
    <t>l</t>
  </si>
  <si>
    <t>B</t>
  </si>
  <si>
    <t>Saldo inicial do mês</t>
  </si>
  <si>
    <t>13º Salário</t>
  </si>
  <si>
    <t xml:space="preserve">Outros rendimentos </t>
  </si>
  <si>
    <t>C</t>
  </si>
  <si>
    <t>Total de Entradas</t>
  </si>
  <si>
    <t>Aluguel</t>
  </si>
  <si>
    <t>Condomínio</t>
  </si>
  <si>
    <t>Energia Elétrica</t>
  </si>
  <si>
    <t>Telefones / internet / TV cabo</t>
  </si>
  <si>
    <t>Combustível e transporte</t>
  </si>
  <si>
    <t>Manutenção Veículos</t>
  </si>
  <si>
    <t>Seguros de automóveis</t>
  </si>
  <si>
    <t>Salários empregados domésticos</t>
  </si>
  <si>
    <t>Mesada dos filhos</t>
  </si>
  <si>
    <t>Mensalidade escolar</t>
  </si>
  <si>
    <t>Matrícula escolar para 2019</t>
  </si>
  <si>
    <t>Material didático 2019</t>
  </si>
  <si>
    <t>Previdência privada</t>
  </si>
  <si>
    <t>IPTU e IPVA 2019</t>
  </si>
  <si>
    <t>Manutenção da casa</t>
  </si>
  <si>
    <t>Previsão gastos c/presentes de Natal 2019</t>
  </si>
  <si>
    <t>Previsão gastos com a Ceia de Natal 2019</t>
  </si>
  <si>
    <t>Previsão de gastos de férias</t>
  </si>
  <si>
    <t>Gastos com refeições fora de casa</t>
  </si>
  <si>
    <t>Gastos com lazer</t>
  </si>
  <si>
    <t xml:space="preserve">Demais gastos </t>
  </si>
  <si>
    <t>D</t>
  </si>
  <si>
    <t>Total de Saídas correntes</t>
  </si>
  <si>
    <t>E = A+B+C-D</t>
  </si>
  <si>
    <t>Resultado parcial do mês</t>
  </si>
  <si>
    <t>F</t>
  </si>
  <si>
    <t xml:space="preserve">Pgto dívidas (financiamento, carnê, cheque-pré etc) </t>
  </si>
  <si>
    <t>G=E-F</t>
  </si>
  <si>
    <t>Saldo Final do mês</t>
  </si>
  <si>
    <t>Parabéns: riqueza acumulada no período</t>
  </si>
  <si>
    <t>Preencha apenas os espaços em branco.</t>
  </si>
  <si>
    <r>
      <t xml:space="preserve">Dinheiro disponível hoje </t>
    </r>
    <r>
      <rPr>
        <b/>
        <sz val="11"/>
        <color rgb="FFFF0000"/>
        <rFont val="Tahoma"/>
        <family val="2"/>
      </rPr>
      <t>(*)</t>
    </r>
  </si>
  <si>
    <r>
      <t xml:space="preserve">Salário líquido do mês </t>
    </r>
    <r>
      <rPr>
        <b/>
        <sz val="11"/>
        <color rgb="FFFF0000"/>
        <rFont val="Tahoma"/>
        <family val="2"/>
      </rPr>
      <t>(**)</t>
    </r>
  </si>
  <si>
    <r>
      <t xml:space="preserve">Você terá que tomar mais empréstimos </t>
    </r>
    <r>
      <rPr>
        <b/>
        <sz val="11"/>
        <color rgb="FFFF0000"/>
        <rFont val="Tahoma"/>
        <family val="2"/>
      </rPr>
      <t>(***)</t>
    </r>
  </si>
  <si>
    <r>
      <rPr>
        <b/>
        <sz val="11"/>
        <color rgb="FFFF0000"/>
        <rFont val="Tahoma"/>
        <family val="2"/>
      </rPr>
      <t>(*)</t>
    </r>
    <r>
      <rPr>
        <b/>
        <sz val="11"/>
        <rFont val="Tahoma"/>
        <family val="2"/>
      </rPr>
      <t xml:space="preserve"> Dia do preenchimento da planilha</t>
    </r>
  </si>
  <si>
    <r>
      <rPr>
        <b/>
        <sz val="11"/>
        <color rgb="FFFF0000"/>
        <rFont val="Tahoma"/>
        <family val="2"/>
      </rPr>
      <t>(**)</t>
    </r>
    <r>
      <rPr>
        <b/>
        <sz val="11"/>
        <rFont val="Tahoma"/>
        <family val="2"/>
      </rPr>
      <t xml:space="preserve"> Se no dia de janeiro em que  preencher a planilha você já tiver recebido e pago valores, eles não deverão constar da planilha</t>
    </r>
  </si>
  <si>
    <r>
      <rPr>
        <b/>
        <sz val="11"/>
        <color rgb="FFFF0000"/>
        <rFont val="Tahoma"/>
        <family val="2"/>
      </rPr>
      <t>(***)</t>
    </r>
    <r>
      <rPr>
        <b/>
        <sz val="11"/>
        <rFont val="Tahoma"/>
        <family val="2"/>
      </rPr>
      <t xml:space="preserve"> Para esta linha e a linha logo abaixo funcionarem você precisa preencher todos os 12 meses da planilha</t>
    </r>
  </si>
  <si>
    <t>www.financexperto.com</t>
  </si>
  <si>
    <t>contato@financexperto.com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</si>
</sst>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1"/>
      <name val="Tahoma"/>
      <family val="2"/>
    </font>
    <font>
      <sz val="11"/>
      <color rgb="FF000099"/>
      <name val="Tahoma"/>
      <family val="2"/>
    </font>
    <font>
      <sz val="11"/>
      <color rgb="FF000000"/>
      <name val="Tahoma"/>
      <family val="2"/>
    </font>
    <font>
      <b/>
      <sz val="11"/>
      <color rgb="FFFFFFFF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u/>
      <sz val="11"/>
      <color rgb="FF0000FF"/>
      <name val="Tahoma"/>
      <family val="2"/>
    </font>
    <font>
      <b/>
      <sz val="26"/>
      <color rgb="FF000099"/>
      <name val="Tahoma"/>
      <family val="2"/>
    </font>
    <font>
      <b/>
      <sz val="11"/>
      <color rgb="FFFF0000"/>
      <name val="Tahoma"/>
      <family val="2"/>
    </font>
    <font>
      <u/>
      <sz val="10"/>
      <color theme="10"/>
      <name val="Arial"/>
    </font>
    <font>
      <b/>
      <sz val="16"/>
      <color rgb="FF000099"/>
      <name val="Tahoma"/>
      <family val="2"/>
    </font>
    <font>
      <b/>
      <sz val="14"/>
      <color rgb="FFFF0000"/>
      <name val="Tahoma"/>
      <family val="2"/>
    </font>
    <font>
      <b/>
      <sz val="12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4A86E8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7" borderId="0" xfId="0" applyFont="1" applyFill="1"/>
    <xf numFmtId="0" fontId="3" fillId="0" borderId="0" xfId="0" applyFont="1" applyAlignment="1"/>
    <xf numFmtId="0" fontId="1" fillId="2" borderId="1" xfId="0" applyFont="1" applyFill="1" applyBorder="1" applyAlignment="1"/>
    <xf numFmtId="0" fontId="1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5" fillId="4" borderId="1" xfId="0" applyFont="1" applyFill="1" applyBorder="1" applyAlignment="1"/>
    <xf numFmtId="0" fontId="1" fillId="4" borderId="1" xfId="0" applyFont="1" applyFill="1" applyBorder="1" applyAlignment="1"/>
    <xf numFmtId="3" fontId="1" fillId="4" borderId="1" xfId="0" applyNumberFormat="1" applyFont="1" applyFill="1" applyBorder="1" applyAlignment="1"/>
    <xf numFmtId="0" fontId="1" fillId="4" borderId="6" xfId="0" applyFont="1" applyFill="1" applyBorder="1" applyAlignment="1"/>
    <xf numFmtId="3" fontId="1" fillId="4" borderId="7" xfId="0" applyNumberFormat="1" applyFont="1" applyFill="1" applyBorder="1" applyAlignment="1"/>
    <xf numFmtId="0" fontId="1" fillId="4" borderId="1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0" fontId="1" fillId="2" borderId="1" xfId="0" applyFont="1" applyFill="1" applyBorder="1" applyAlignment="1">
      <alignment horizontal="right"/>
    </xf>
    <xf numFmtId="3" fontId="1" fillId="2" borderId="8" xfId="0" applyNumberFormat="1" applyFont="1" applyFill="1" applyBorder="1" applyAlignment="1"/>
    <xf numFmtId="0" fontId="1" fillId="4" borderId="9" xfId="0" applyFont="1" applyFill="1" applyBorder="1" applyAlignment="1"/>
    <xf numFmtId="0" fontId="5" fillId="4" borderId="10" xfId="0" applyFont="1" applyFill="1" applyBorder="1" applyAlignment="1"/>
    <xf numFmtId="0" fontId="1" fillId="4" borderId="10" xfId="0" applyFont="1" applyFill="1" applyBorder="1" applyAlignment="1"/>
    <xf numFmtId="3" fontId="1" fillId="4" borderId="10" xfId="0" applyNumberFormat="1" applyFont="1" applyFill="1" applyBorder="1" applyAlignment="1"/>
    <xf numFmtId="0" fontId="1" fillId="4" borderId="11" xfId="0" applyFont="1" applyFill="1" applyBorder="1" applyAlignment="1"/>
    <xf numFmtId="3" fontId="1" fillId="2" borderId="1" xfId="0" applyNumberFormat="1" applyFont="1" applyFill="1" applyBorder="1" applyAlignment="1"/>
    <xf numFmtId="0" fontId="1" fillId="4" borderId="2" xfId="0" applyFont="1" applyFill="1" applyBorder="1" applyAlignment="1"/>
    <xf numFmtId="0" fontId="5" fillId="4" borderId="3" xfId="0" applyFont="1" applyFill="1" applyBorder="1" applyAlignment="1"/>
    <xf numFmtId="0" fontId="1" fillId="4" borderId="3" xfId="0" applyFont="1" applyFill="1" applyBorder="1" applyAlignment="1"/>
    <xf numFmtId="3" fontId="1" fillId="4" borderId="3" xfId="0" applyNumberFormat="1" applyFont="1" applyFill="1" applyBorder="1" applyAlignment="1"/>
    <xf numFmtId="0" fontId="1" fillId="4" borderId="4" xfId="0" applyFont="1" applyFill="1" applyBorder="1" applyAlignment="1"/>
    <xf numFmtId="3" fontId="1" fillId="5" borderId="12" xfId="0" applyNumberFormat="1" applyFont="1" applyFill="1" applyBorder="1" applyAlignment="1"/>
    <xf numFmtId="3" fontId="1" fillId="5" borderId="7" xfId="0" applyNumberFormat="1" applyFont="1" applyFill="1" applyBorder="1" applyAlignment="1"/>
    <xf numFmtId="0" fontId="1" fillId="6" borderId="11" xfId="0" applyFont="1" applyFill="1" applyBorder="1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7" borderId="13" xfId="0" applyFont="1" applyFill="1" applyBorder="1" applyAlignment="1">
      <alignment horizontal="center"/>
    </xf>
    <xf numFmtId="0" fontId="2" fillId="7" borderId="15" xfId="0" applyFont="1" applyFill="1" applyBorder="1"/>
    <xf numFmtId="0" fontId="5" fillId="0" borderId="0" xfId="0" applyFont="1" applyAlignment="1"/>
    <xf numFmtId="3" fontId="5" fillId="4" borderId="1" xfId="0" applyNumberFormat="1" applyFont="1" applyFill="1" applyBorder="1" applyAlignment="1"/>
    <xf numFmtId="0" fontId="8" fillId="7" borderId="14" xfId="0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8" borderId="0" xfId="0" applyFont="1" applyFill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FF00"/>
      <color rgb="FFFFFFCC"/>
      <color rgb="FF0000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46</xdr:row>
      <xdr:rowOff>85725</xdr:rowOff>
    </xdr:from>
    <xdr:ext cx="12449175" cy="1219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3360900"/>
          <a:ext cx="10692000" cy="838200"/>
        </a:xfrm>
        <a:prstGeom prst="rect">
          <a:avLst/>
        </a:prstGeom>
        <a:solidFill>
          <a:srgbClr val="FF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 Black"/>
            </a:rPr>
            <a:t>Interpretação do resultado do seus desempenho financeiro:</a:t>
          </a:r>
          <a:endParaRPr sz="14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i="0" u="none" strike="noStrike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  <a:sym typeface="Arial Black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Se o </a:t>
          </a:r>
          <a:r>
            <a:rPr lang="en-US" sz="1200" b="1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saldo final do mês</a:t>
          </a:r>
          <a:r>
            <a:rPr lang="en-US" sz="1200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 ficou positivo, parabéns, pois você está gastando aquém de suas possibilidades, o que lhe permite formar uma reserva para a eventualidade de uma necessidade extraordinária no futuro.</a:t>
          </a:r>
          <a:endParaRPr sz="12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Contudo, se o </a:t>
          </a:r>
          <a:r>
            <a:rPr lang="en-US" sz="1200" b="1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saldo final do mês</a:t>
          </a:r>
          <a:r>
            <a:rPr lang="en-US" sz="1200" i="0" u="none" strike="noStrike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  <a:sym typeface="Arial"/>
            </a:rPr>
            <a:t> ficou negativo, cuidado, pois você está gastando mais que a sua possibilidade presente, o que poderá acarretar dificuldades futuras. Adote como princípio gastar normalmente menos do se ganha.</a:t>
          </a:r>
          <a:endParaRPr sz="12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247650</xdr:colOff>
      <xdr:row>38</xdr:row>
      <xdr:rowOff>0</xdr:rowOff>
    </xdr:from>
    <xdr:ext cx="457200" cy="1885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22163" y="2841788"/>
          <a:ext cx="447675" cy="1876425"/>
        </a:xfrm>
        <a:prstGeom prst="curvedRightArrow">
          <a:avLst>
            <a:gd name="adj1" fmla="val 25000"/>
            <a:gd name="adj2" fmla="val 50000"/>
            <a:gd name="adj3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66675</xdr:colOff>
      <xdr:row>38</xdr:row>
      <xdr:rowOff>0</xdr:rowOff>
    </xdr:from>
    <xdr:ext cx="561975" cy="18859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5069775" y="2841788"/>
          <a:ext cx="552450" cy="1876425"/>
        </a:xfrm>
        <a:prstGeom prst="curvedRightArrow">
          <a:avLst>
            <a:gd name="adj1" fmla="val 25000"/>
            <a:gd name="adj2" fmla="val 50000"/>
            <a:gd name="adj3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3</xdr:col>
      <xdr:colOff>9526</xdr:colOff>
      <xdr:row>1</xdr:row>
      <xdr:rowOff>47627</xdr:rowOff>
    </xdr:from>
    <xdr:to>
      <xdr:col>3</xdr:col>
      <xdr:colOff>1514476</xdr:colOff>
      <xdr:row>1</xdr:row>
      <xdr:rowOff>381249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DD439F6-5854-480D-ACC4-801497EBE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133352"/>
          <a:ext cx="1504950" cy="33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cexperto.com/" TargetMode="Externa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ntato@financexper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998"/>
  <sheetViews>
    <sheetView showGridLines="0" tabSelected="1" workbookViewId="0">
      <selection activeCell="G15" sqref="G15"/>
    </sheetView>
  </sheetViews>
  <sheetFormatPr defaultColWidth="14.42578125" defaultRowHeight="15" customHeight="1" x14ac:dyDescent="0.2"/>
  <cols>
    <col min="1" max="1" width="15.7109375" style="3" bestFit="1" customWidth="1"/>
    <col min="2" max="2" width="1.85546875" style="3" customWidth="1"/>
    <col min="3" max="3" width="2.140625" style="3" customWidth="1"/>
    <col min="4" max="4" width="51.42578125" style="3" bestFit="1" customWidth="1"/>
    <col min="5" max="5" width="1.42578125" style="3" customWidth="1"/>
    <col min="6" max="17" width="12.42578125" style="3" customWidth="1"/>
    <col min="18" max="18" width="11.5703125" style="3" customWidth="1"/>
    <col min="19" max="19" width="1.140625" style="3" customWidth="1"/>
    <col min="20" max="20" width="2.28515625" style="3" customWidth="1"/>
    <col min="21" max="21" width="49.140625" style="3" bestFit="1" customWidth="1"/>
    <col min="22" max="37" width="8" style="3" customWidth="1"/>
    <col min="38" max="16384" width="14.42578125" style="3"/>
  </cols>
  <sheetData>
    <row r="1" spans="1:37" ht="6.75" customHeight="1" x14ac:dyDescent="0.2"/>
    <row r="2" spans="1:37" ht="34.5" customHeight="1" x14ac:dyDescent="0.2">
      <c r="A2" s="1"/>
      <c r="B2" s="1"/>
      <c r="C2" s="38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0.25" customHeight="1" x14ac:dyDescent="0.2">
      <c r="A3" s="4"/>
      <c r="B3" s="4"/>
      <c r="C3" s="5"/>
      <c r="D3" s="6" t="s">
        <v>1</v>
      </c>
      <c r="E3" s="7"/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9"/>
    </row>
    <row r="4" spans="1:37" ht="14.25" x14ac:dyDescent="0.2">
      <c r="A4" s="10" t="s">
        <v>15</v>
      </c>
      <c r="B4" s="4"/>
      <c r="C4" s="11" t="s">
        <v>16</v>
      </c>
      <c r="D4" s="12" t="s">
        <v>54</v>
      </c>
      <c r="E4" s="13"/>
      <c r="F4" s="41">
        <v>500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37" ht="8.25" customHeight="1" x14ac:dyDescent="0.2">
      <c r="A5" s="10"/>
      <c r="B5" s="4"/>
      <c r="C5" s="11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37" ht="14.25" x14ac:dyDescent="0.2">
      <c r="A6" s="10" t="s">
        <v>17</v>
      </c>
      <c r="B6" s="4"/>
      <c r="C6" s="11" t="s">
        <v>16</v>
      </c>
      <c r="D6" s="12" t="s">
        <v>18</v>
      </c>
      <c r="E6" s="13"/>
      <c r="F6" s="14"/>
      <c r="G6" s="16">
        <f t="shared" ref="G6:Q6" si="0">F35</f>
        <v>3000</v>
      </c>
      <c r="H6" s="16">
        <f t="shared" si="0"/>
        <v>5500</v>
      </c>
      <c r="I6" s="16">
        <f t="shared" si="0"/>
        <v>5500</v>
      </c>
      <c r="J6" s="16">
        <f t="shared" si="0"/>
        <v>5500</v>
      </c>
      <c r="K6" s="16">
        <f t="shared" si="0"/>
        <v>5500</v>
      </c>
      <c r="L6" s="16">
        <f t="shared" si="0"/>
        <v>5500</v>
      </c>
      <c r="M6" s="16">
        <f t="shared" si="0"/>
        <v>5500</v>
      </c>
      <c r="N6" s="16">
        <f t="shared" si="0"/>
        <v>5500</v>
      </c>
      <c r="O6" s="16">
        <f t="shared" si="0"/>
        <v>5500</v>
      </c>
      <c r="P6" s="16">
        <f t="shared" si="0"/>
        <v>5500</v>
      </c>
      <c r="Q6" s="16">
        <f t="shared" si="0"/>
        <v>5500</v>
      </c>
      <c r="R6" s="16">
        <f>F4</f>
        <v>500</v>
      </c>
      <c r="S6" s="15"/>
    </row>
    <row r="7" spans="1:37" x14ac:dyDescent="0.2">
      <c r="A7" s="10"/>
      <c r="B7" s="4"/>
      <c r="C7" s="11"/>
      <c r="D7" s="17" t="s">
        <v>55</v>
      </c>
      <c r="E7" s="13"/>
      <c r="F7" s="18">
        <v>2500</v>
      </c>
      <c r="G7" s="18">
        <v>2500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f t="shared" ref="R7:R9" si="1">SUM(F7:Q7)</f>
        <v>5000</v>
      </c>
      <c r="S7" s="15"/>
      <c r="U7" s="45" t="s">
        <v>53</v>
      </c>
    </row>
    <row r="8" spans="1:37" ht="14.25" x14ac:dyDescent="0.2">
      <c r="A8" s="10"/>
      <c r="B8" s="4"/>
      <c r="C8" s="11"/>
      <c r="D8" s="17" t="s">
        <v>19</v>
      </c>
      <c r="E8" s="1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f t="shared" si="1"/>
        <v>0</v>
      </c>
      <c r="S8" s="15"/>
    </row>
    <row r="9" spans="1:37" ht="19.5" x14ac:dyDescent="0.2">
      <c r="A9" s="10"/>
      <c r="B9" s="4"/>
      <c r="C9" s="11"/>
      <c r="D9" s="17" t="s">
        <v>20</v>
      </c>
      <c r="E9" s="1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f t="shared" si="1"/>
        <v>0</v>
      </c>
      <c r="S9" s="15"/>
      <c r="U9" s="43" t="s">
        <v>60</v>
      </c>
    </row>
    <row r="10" spans="1:37" ht="18" x14ac:dyDescent="0.2">
      <c r="A10" s="10" t="s">
        <v>21</v>
      </c>
      <c r="B10" s="4"/>
      <c r="C10" s="11" t="s">
        <v>16</v>
      </c>
      <c r="D10" s="12" t="s">
        <v>22</v>
      </c>
      <c r="E10" s="13"/>
      <c r="F10" s="16">
        <f t="shared" ref="F10:R10" si="2">SUM(F7:F9)</f>
        <v>2500</v>
      </c>
      <c r="G10" s="16">
        <f t="shared" si="2"/>
        <v>2500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t="shared" si="2"/>
        <v>5000</v>
      </c>
      <c r="S10" s="15"/>
      <c r="U10" s="44" t="s">
        <v>61</v>
      </c>
    </row>
    <row r="11" spans="1:37" ht="14.25" x14ac:dyDescent="0.2">
      <c r="A11" s="19"/>
      <c r="B11" s="4"/>
      <c r="C11" s="11"/>
      <c r="D11" s="17" t="s">
        <v>23</v>
      </c>
      <c r="E11" s="1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f t="shared" ref="R11:R31" si="3">SUM(F11:Q11)</f>
        <v>0</v>
      </c>
      <c r="S11" s="15"/>
    </row>
    <row r="12" spans="1:37" ht="14.25" x14ac:dyDescent="0.2">
      <c r="A12" s="19"/>
      <c r="B12" s="4"/>
      <c r="C12" s="11"/>
      <c r="D12" s="17" t="s">
        <v>24</v>
      </c>
      <c r="E12" s="1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f t="shared" si="3"/>
        <v>0</v>
      </c>
      <c r="S12" s="15"/>
    </row>
    <row r="13" spans="1:37" ht="14.25" x14ac:dyDescent="0.2">
      <c r="A13" s="19"/>
      <c r="B13" s="4"/>
      <c r="C13" s="11"/>
      <c r="D13" s="17" t="s">
        <v>25</v>
      </c>
      <c r="E13" s="1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f t="shared" si="3"/>
        <v>0</v>
      </c>
      <c r="S13" s="15"/>
    </row>
    <row r="14" spans="1:37" ht="14.25" x14ac:dyDescent="0.2">
      <c r="A14" s="19"/>
      <c r="B14" s="4"/>
      <c r="C14" s="11"/>
      <c r="D14" s="17" t="s">
        <v>26</v>
      </c>
      <c r="E14" s="1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si="3"/>
        <v>0</v>
      </c>
      <c r="S14" s="15"/>
    </row>
    <row r="15" spans="1:37" ht="14.25" x14ac:dyDescent="0.2">
      <c r="A15" s="19"/>
      <c r="B15" s="4"/>
      <c r="C15" s="11"/>
      <c r="D15" s="17" t="s">
        <v>27</v>
      </c>
      <c r="E15" s="1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3"/>
        <v>0</v>
      </c>
      <c r="S15" s="15"/>
    </row>
    <row r="16" spans="1:37" ht="14.25" x14ac:dyDescent="0.2">
      <c r="A16" s="19"/>
      <c r="B16" s="4"/>
      <c r="C16" s="11"/>
      <c r="D16" s="17" t="s">
        <v>28</v>
      </c>
      <c r="E16" s="1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3"/>
        <v>0</v>
      </c>
      <c r="S16" s="15"/>
    </row>
    <row r="17" spans="1:19" ht="14.25" x14ac:dyDescent="0.2">
      <c r="A17" s="19"/>
      <c r="B17" s="4"/>
      <c r="C17" s="11"/>
      <c r="D17" s="17" t="s">
        <v>29</v>
      </c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3"/>
        <v>0</v>
      </c>
      <c r="S17" s="15"/>
    </row>
    <row r="18" spans="1:19" ht="14.25" x14ac:dyDescent="0.2">
      <c r="A18" s="19"/>
      <c r="B18" s="4"/>
      <c r="C18" s="11"/>
      <c r="D18" s="17" t="s">
        <v>30</v>
      </c>
      <c r="E18" s="1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3"/>
        <v>0</v>
      </c>
      <c r="S18" s="15"/>
    </row>
    <row r="19" spans="1:19" ht="14.25" x14ac:dyDescent="0.2">
      <c r="A19" s="19"/>
      <c r="B19" s="4"/>
      <c r="C19" s="11"/>
      <c r="D19" s="17" t="s">
        <v>31</v>
      </c>
      <c r="E19" s="1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3"/>
        <v>0</v>
      </c>
      <c r="S19" s="15"/>
    </row>
    <row r="20" spans="1:19" ht="14.25" x14ac:dyDescent="0.2">
      <c r="A20" s="19"/>
      <c r="B20" s="4"/>
      <c r="C20" s="11"/>
      <c r="D20" s="17" t="s">
        <v>32</v>
      </c>
      <c r="E20" s="1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3"/>
        <v>0</v>
      </c>
      <c r="S20" s="15"/>
    </row>
    <row r="21" spans="1:19" ht="14.25" x14ac:dyDescent="0.2">
      <c r="A21" s="19"/>
      <c r="B21" s="4"/>
      <c r="C21" s="11"/>
      <c r="D21" s="17" t="s">
        <v>33</v>
      </c>
      <c r="E21" s="1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3"/>
        <v>0</v>
      </c>
      <c r="S21" s="15"/>
    </row>
    <row r="22" spans="1:19" ht="14.25" x14ac:dyDescent="0.2">
      <c r="A22" s="19"/>
      <c r="B22" s="4"/>
      <c r="C22" s="11"/>
      <c r="D22" s="17" t="s">
        <v>34</v>
      </c>
      <c r="E22" s="1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3"/>
        <v>0</v>
      </c>
      <c r="S22" s="15"/>
    </row>
    <row r="23" spans="1:19" ht="14.25" x14ac:dyDescent="0.2">
      <c r="A23" s="19"/>
      <c r="B23" s="4"/>
      <c r="C23" s="11"/>
      <c r="D23" s="17" t="s">
        <v>35</v>
      </c>
      <c r="E23" s="1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3"/>
        <v>0</v>
      </c>
      <c r="S23" s="15"/>
    </row>
    <row r="24" spans="1:19" ht="14.25" x14ac:dyDescent="0.2">
      <c r="A24" s="19"/>
      <c r="B24" s="4"/>
      <c r="C24" s="11"/>
      <c r="D24" s="17" t="s">
        <v>36</v>
      </c>
      <c r="E24" s="1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3"/>
        <v>0</v>
      </c>
      <c r="S24" s="15"/>
    </row>
    <row r="25" spans="1:19" ht="14.25" x14ac:dyDescent="0.2">
      <c r="A25" s="19"/>
      <c r="B25" s="4"/>
      <c r="C25" s="11"/>
      <c r="D25" s="17" t="s">
        <v>37</v>
      </c>
      <c r="E25" s="1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3"/>
        <v>0</v>
      </c>
      <c r="S25" s="15"/>
    </row>
    <row r="26" spans="1:19" ht="14.25" x14ac:dyDescent="0.2">
      <c r="A26" s="19"/>
      <c r="B26" s="4"/>
      <c r="C26" s="11"/>
      <c r="D26" s="17" t="s">
        <v>38</v>
      </c>
      <c r="E26" s="1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3"/>
        <v>0</v>
      </c>
      <c r="S26" s="15"/>
    </row>
    <row r="27" spans="1:19" ht="14.25" x14ac:dyDescent="0.2">
      <c r="A27" s="19"/>
      <c r="B27" s="4"/>
      <c r="C27" s="11"/>
      <c r="D27" s="17" t="s">
        <v>39</v>
      </c>
      <c r="E27" s="1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3"/>
        <v>0</v>
      </c>
      <c r="S27" s="15"/>
    </row>
    <row r="28" spans="1:19" ht="14.25" x14ac:dyDescent="0.2">
      <c r="A28" s="19"/>
      <c r="B28" s="4"/>
      <c r="C28" s="11"/>
      <c r="D28" s="17" t="s">
        <v>40</v>
      </c>
      <c r="E28" s="1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3"/>
        <v>0</v>
      </c>
      <c r="S28" s="15"/>
    </row>
    <row r="29" spans="1:19" ht="14.25" x14ac:dyDescent="0.2">
      <c r="A29" s="19"/>
      <c r="B29" s="4"/>
      <c r="C29" s="11"/>
      <c r="D29" s="17" t="s">
        <v>41</v>
      </c>
      <c r="E29" s="1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3"/>
        <v>0</v>
      </c>
      <c r="S29" s="15"/>
    </row>
    <row r="30" spans="1:19" ht="14.25" x14ac:dyDescent="0.2">
      <c r="A30" s="19"/>
      <c r="B30" s="4"/>
      <c r="C30" s="11"/>
      <c r="D30" s="17" t="s">
        <v>42</v>
      </c>
      <c r="E30" s="1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3"/>
        <v>0</v>
      </c>
      <c r="S30" s="15"/>
    </row>
    <row r="31" spans="1:19" ht="14.25" x14ac:dyDescent="0.2">
      <c r="A31" s="19"/>
      <c r="B31" s="4"/>
      <c r="C31" s="11"/>
      <c r="D31" s="17" t="s">
        <v>43</v>
      </c>
      <c r="E31" s="1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3"/>
        <v>0</v>
      </c>
      <c r="S31" s="15"/>
    </row>
    <row r="32" spans="1:19" ht="14.25" x14ac:dyDescent="0.2">
      <c r="A32" s="10" t="s">
        <v>44</v>
      </c>
      <c r="B32" s="4"/>
      <c r="C32" s="11" t="s">
        <v>16</v>
      </c>
      <c r="D32" s="13" t="s">
        <v>45</v>
      </c>
      <c r="E32" s="13"/>
      <c r="F32" s="16">
        <f t="shared" ref="F32:R32" si="4">SUM(F11:F31)</f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6">
        <f t="shared" si="4"/>
        <v>0</v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6">
        <f t="shared" si="4"/>
        <v>0</v>
      </c>
      <c r="R32" s="16">
        <f t="shared" si="4"/>
        <v>0</v>
      </c>
      <c r="S32" s="15"/>
    </row>
    <row r="33" spans="1:20" ht="14.25" x14ac:dyDescent="0.2">
      <c r="A33" s="10" t="s">
        <v>46</v>
      </c>
      <c r="B33" s="4"/>
      <c r="C33" s="11" t="s">
        <v>16</v>
      </c>
      <c r="D33" s="12" t="s">
        <v>47</v>
      </c>
      <c r="E33" s="13"/>
      <c r="F33" s="16">
        <f t="shared" ref="F33:R33" si="5">F4+F6+F10-F32</f>
        <v>3000</v>
      </c>
      <c r="G33" s="16">
        <f t="shared" si="5"/>
        <v>5500</v>
      </c>
      <c r="H33" s="16">
        <f t="shared" si="5"/>
        <v>5500</v>
      </c>
      <c r="I33" s="16">
        <f t="shared" si="5"/>
        <v>5500</v>
      </c>
      <c r="J33" s="16">
        <f t="shared" si="5"/>
        <v>5500</v>
      </c>
      <c r="K33" s="16">
        <f t="shared" si="5"/>
        <v>5500</v>
      </c>
      <c r="L33" s="16">
        <f t="shared" si="5"/>
        <v>5500</v>
      </c>
      <c r="M33" s="16">
        <f t="shared" si="5"/>
        <v>5500</v>
      </c>
      <c r="N33" s="16">
        <f t="shared" si="5"/>
        <v>5500</v>
      </c>
      <c r="O33" s="16">
        <f t="shared" si="5"/>
        <v>5500</v>
      </c>
      <c r="P33" s="16">
        <f t="shared" si="5"/>
        <v>5500</v>
      </c>
      <c r="Q33" s="16">
        <f t="shared" si="5"/>
        <v>5500</v>
      </c>
      <c r="R33" s="16">
        <f t="shared" si="5"/>
        <v>5500</v>
      </c>
      <c r="S33" s="15"/>
    </row>
    <row r="34" spans="1:20" ht="14.25" x14ac:dyDescent="0.2">
      <c r="A34" s="10" t="s">
        <v>48</v>
      </c>
      <c r="B34" s="4"/>
      <c r="C34" s="11"/>
      <c r="D34" s="13" t="s">
        <v>49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8">
        <f>SUM(F34:Q34)</f>
        <v>0</v>
      </c>
      <c r="S34" s="15"/>
    </row>
    <row r="35" spans="1:20" ht="14.25" x14ac:dyDescent="0.2">
      <c r="A35" s="10" t="s">
        <v>50</v>
      </c>
      <c r="B35" s="4"/>
      <c r="C35" s="11" t="s">
        <v>16</v>
      </c>
      <c r="D35" s="12" t="s">
        <v>51</v>
      </c>
      <c r="E35" s="13"/>
      <c r="F35" s="14">
        <f t="shared" ref="F35:R35" si="6">F33-F34</f>
        <v>3000</v>
      </c>
      <c r="G35" s="14">
        <f t="shared" si="6"/>
        <v>5500</v>
      </c>
      <c r="H35" s="14">
        <f t="shared" si="6"/>
        <v>5500</v>
      </c>
      <c r="I35" s="14">
        <f t="shared" si="6"/>
        <v>5500</v>
      </c>
      <c r="J35" s="14">
        <f t="shared" si="6"/>
        <v>5500</v>
      </c>
      <c r="K35" s="14">
        <f t="shared" si="6"/>
        <v>5500</v>
      </c>
      <c r="L35" s="14">
        <f t="shared" si="6"/>
        <v>5500</v>
      </c>
      <c r="M35" s="14">
        <f t="shared" si="6"/>
        <v>5500</v>
      </c>
      <c r="N35" s="14">
        <f t="shared" si="6"/>
        <v>5500</v>
      </c>
      <c r="O35" s="14">
        <f t="shared" si="6"/>
        <v>5500</v>
      </c>
      <c r="P35" s="14">
        <f t="shared" si="6"/>
        <v>5500</v>
      </c>
      <c r="Q35" s="14">
        <f t="shared" si="6"/>
        <v>5500</v>
      </c>
      <c r="R35" s="14">
        <f t="shared" si="6"/>
        <v>5500</v>
      </c>
      <c r="S35" s="15"/>
    </row>
    <row r="36" spans="1:20" ht="14.25" x14ac:dyDescent="0.2">
      <c r="A36" s="10"/>
      <c r="B36" s="4"/>
      <c r="C36" s="21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20" ht="14.25" x14ac:dyDescent="0.2">
      <c r="A37" s="10"/>
      <c r="B37" s="4"/>
      <c r="C37" s="13"/>
      <c r="D37" s="12"/>
      <c r="E37" s="1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3"/>
      <c r="T37" s="4"/>
    </row>
    <row r="38" spans="1:20" ht="14.25" x14ac:dyDescent="0.2">
      <c r="A38" s="10"/>
      <c r="B38" s="4"/>
      <c r="C38" s="27"/>
      <c r="D38" s="28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4"/>
    </row>
    <row r="39" spans="1:20" ht="14.25" x14ac:dyDescent="0.2">
      <c r="A39" s="19"/>
      <c r="B39" s="4"/>
      <c r="C39" s="11"/>
      <c r="D39" s="12" t="s">
        <v>56</v>
      </c>
      <c r="E39" s="13"/>
      <c r="F39" s="32">
        <f t="shared" ref="F39:R39" si="7">IF(F35&gt;0,0,-F35)</f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si="7"/>
        <v>0</v>
      </c>
      <c r="O39" s="32">
        <f t="shared" si="7"/>
        <v>0</v>
      </c>
      <c r="P39" s="32">
        <f t="shared" si="7"/>
        <v>0</v>
      </c>
      <c r="Q39" s="32">
        <f t="shared" si="7"/>
        <v>0</v>
      </c>
      <c r="R39" s="32">
        <f t="shared" si="7"/>
        <v>0</v>
      </c>
      <c r="S39" s="15"/>
    </row>
    <row r="40" spans="1:20" ht="14.25" x14ac:dyDescent="0.2">
      <c r="A40" s="19"/>
      <c r="B40" s="4"/>
      <c r="C40" s="11"/>
      <c r="D40" s="12" t="s">
        <v>52</v>
      </c>
      <c r="E40" s="13"/>
      <c r="F40" s="33">
        <f t="shared" ref="F40:R40" si="8">IF(F35&lt;0,0,F35)</f>
        <v>3000</v>
      </c>
      <c r="G40" s="33">
        <f t="shared" si="8"/>
        <v>5500</v>
      </c>
      <c r="H40" s="33">
        <f t="shared" si="8"/>
        <v>5500</v>
      </c>
      <c r="I40" s="33">
        <f t="shared" si="8"/>
        <v>5500</v>
      </c>
      <c r="J40" s="33">
        <f t="shared" si="8"/>
        <v>5500</v>
      </c>
      <c r="K40" s="33">
        <f t="shared" si="8"/>
        <v>5500</v>
      </c>
      <c r="L40" s="33">
        <f t="shared" si="8"/>
        <v>5500</v>
      </c>
      <c r="M40" s="33">
        <f t="shared" si="8"/>
        <v>5500</v>
      </c>
      <c r="N40" s="33">
        <f t="shared" si="8"/>
        <v>5500</v>
      </c>
      <c r="O40" s="33">
        <f t="shared" si="8"/>
        <v>5500</v>
      </c>
      <c r="P40" s="33">
        <f t="shared" si="8"/>
        <v>5500</v>
      </c>
      <c r="Q40" s="33">
        <f t="shared" si="8"/>
        <v>5500</v>
      </c>
      <c r="R40" s="33">
        <f t="shared" si="8"/>
        <v>5500</v>
      </c>
      <c r="S40" s="15"/>
    </row>
    <row r="41" spans="1:20" ht="14.25" x14ac:dyDescent="0.2">
      <c r="A41" s="19"/>
      <c r="B41" s="4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34"/>
    </row>
    <row r="42" spans="1:20" ht="5.25" customHeight="1" x14ac:dyDescent="0.2">
      <c r="A42" s="4"/>
      <c r="B42" s="4"/>
    </row>
    <row r="43" spans="1:20" ht="12.75" customHeight="1" x14ac:dyDescent="0.2">
      <c r="A43" s="4"/>
      <c r="C43" s="40" t="s">
        <v>57</v>
      </c>
      <c r="E43" s="36"/>
      <c r="F43" s="36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2.75" customHeight="1" x14ac:dyDescent="0.2">
      <c r="C44" s="40" t="s">
        <v>58</v>
      </c>
      <c r="D44" s="4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2.75" customHeight="1" x14ac:dyDescent="0.2">
      <c r="C45" s="40" t="s">
        <v>59</v>
      </c>
      <c r="D45" s="4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20" ht="12.75" customHeight="1" x14ac:dyDescent="0.2"/>
    <row r="47" spans="1:20" ht="12.75" customHeight="1" x14ac:dyDescent="0.2"/>
    <row r="48" spans="1:20" ht="12.75" customHeight="1" x14ac:dyDescent="0.2"/>
    <row r="49" spans="3:4" ht="12.75" customHeight="1" x14ac:dyDescent="0.2"/>
    <row r="50" spans="3:4" ht="12.75" customHeight="1" x14ac:dyDescent="0.2"/>
    <row r="51" spans="3:4" ht="12.75" customHeight="1" x14ac:dyDescent="0.2"/>
    <row r="52" spans="3:4" ht="12.75" customHeight="1" x14ac:dyDescent="0.2"/>
    <row r="53" spans="3:4" ht="12.75" customHeight="1" x14ac:dyDescent="0.2"/>
    <row r="54" spans="3:4" ht="12.75" customHeight="1" x14ac:dyDescent="0.2"/>
    <row r="55" spans="3:4" ht="12.75" customHeight="1" x14ac:dyDescent="0.2"/>
    <row r="56" spans="3:4" ht="12.75" customHeight="1" x14ac:dyDescent="0.2"/>
    <row r="57" spans="3:4" ht="19.5" x14ac:dyDescent="0.2">
      <c r="C57" s="37"/>
      <c r="D57" s="43" t="s">
        <v>60</v>
      </c>
    </row>
    <row r="58" spans="3:4" ht="18" x14ac:dyDescent="0.2">
      <c r="D58" s="44" t="s">
        <v>61</v>
      </c>
    </row>
    <row r="59" spans="3:4" ht="12.75" customHeight="1" x14ac:dyDescent="0.2"/>
    <row r="60" spans="3:4" ht="12.75" customHeight="1" x14ac:dyDescent="0.2"/>
    <row r="61" spans="3:4" ht="12.75" customHeight="1" x14ac:dyDescent="0.2"/>
    <row r="62" spans="3:4" ht="12.75" customHeight="1" x14ac:dyDescent="0.2"/>
    <row r="63" spans="3:4" ht="12.75" customHeight="1" x14ac:dyDescent="0.2"/>
    <row r="64" spans="3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">
    <mergeCell ref="D2:R2"/>
  </mergeCells>
  <hyperlinks>
    <hyperlink ref="D57" r:id="rId1" xr:uid="{16F26D17-056C-4C1E-A550-783EBA1AC0A9}"/>
    <hyperlink ref="D58" r:id="rId2" xr:uid="{DEB56020-A922-4ECC-B51C-D0EB136BE9F8}"/>
    <hyperlink ref="U9" r:id="rId3" xr:uid="{3E79D58C-EC8B-4562-9D0E-159140F59F42}"/>
    <hyperlink ref="U10" r:id="rId4" xr:uid="{A2C155A6-327A-4413-91C0-D6DD38BFE773}"/>
  </hyperlinks>
  <pageMargins left="0.7" right="0.7" top="0.75" bottom="0.75" header="0" footer="0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Pessoal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Anísio da Silva</dc:creator>
  <cp:keywords>financexperto</cp:keywords>
  <cp:lastModifiedBy>Usuário do Windows</cp:lastModifiedBy>
  <dcterms:created xsi:type="dcterms:W3CDTF">2019-07-04T01:59:38Z</dcterms:created>
  <dcterms:modified xsi:type="dcterms:W3CDTF">2019-07-04T02:11:42Z</dcterms:modified>
</cp:coreProperties>
</file>