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1.Ronaldo\Site\"/>
    </mc:Choice>
  </mc:AlternateContent>
  <xr:revisionPtr revIDLastSave="0" documentId="13_ncr:1_{6BA60E9A-75AD-42BB-BE2C-1DE73F14136D}" xr6:coauthVersionLast="43" xr6:coauthVersionMax="43" xr10:uidLastSave="{00000000-0000-0000-0000-000000000000}"/>
  <bookViews>
    <workbookView xWindow="-120" yWindow="-120" windowWidth="29040" windowHeight="15840" tabRatio="431" xr2:uid="{00000000-000D-0000-FFFF-FFFF00000000}"/>
  </bookViews>
  <sheets>
    <sheet name="Tabela SAC" sheetId="2" r:id="rId1"/>
    <sheet name="O que é SAC" sheetId="3" r:id="rId2"/>
  </sheets>
  <definedNames>
    <definedName name="_xlnm.Print_Area" localSheetId="0">'Tabela SAC'!$B$3:$H$368</definedName>
    <definedName name="PriceTudo">'Tabela SAC'!$C$8:$C$367</definedName>
    <definedName name="SACRETudo">#REF!</definedName>
    <definedName name="SACTudo">#REF!</definedName>
    <definedName name="SAMTudo">#REF!</definedName>
    <definedName name="_xlnm.Print_Titles" localSheetId="0">'Tabela SAC'!$3:$7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2" l="1"/>
  <c r="F5" i="2" l="1"/>
  <c r="D1" i="2" l="1"/>
  <c r="G421" i="2" l="1"/>
  <c r="G422" i="2"/>
  <c r="G423" i="2"/>
  <c r="G424" i="2"/>
  <c r="G425" i="2"/>
  <c r="G426" i="2"/>
  <c r="G427" i="2"/>
  <c r="G428" i="2"/>
  <c r="G429" i="2"/>
  <c r="F8" i="2"/>
  <c r="B8" i="2" l="1"/>
  <c r="C8" i="2" l="1"/>
  <c r="D8" i="2" s="1"/>
  <c r="G8" i="2" s="1"/>
  <c r="B9" i="2"/>
  <c r="F9" i="2" l="1"/>
  <c r="E8" i="2"/>
  <c r="H8" i="2" s="1"/>
  <c r="C9" i="2" s="1"/>
  <c r="G5" i="2"/>
  <c r="H5" i="2" s="1"/>
  <c r="B10" i="2"/>
  <c r="F10" i="2" s="1"/>
  <c r="D9" i="2" l="1"/>
  <c r="G9" i="2" s="1"/>
  <c r="B11" i="2"/>
  <c r="F11" i="2" s="1"/>
  <c r="E9" i="2" l="1"/>
  <c r="H9" i="2" s="1"/>
  <c r="C10" i="2" s="1"/>
  <c r="B12" i="2"/>
  <c r="F12" i="2" s="1"/>
  <c r="D10" i="2" l="1"/>
  <c r="G10" i="2" s="1"/>
  <c r="B13" i="2"/>
  <c r="F13" i="2" s="1"/>
  <c r="E10" i="2" l="1"/>
  <c r="H10" i="2" s="1"/>
  <c r="C11" i="2" s="1"/>
  <c r="B14" i="2"/>
  <c r="F14" i="2" s="1"/>
  <c r="D11" i="2" l="1"/>
  <c r="G11" i="2" s="1"/>
  <c r="B15" i="2"/>
  <c r="F15" i="2" s="1"/>
  <c r="E11" i="2" l="1"/>
  <c r="H11" i="2" s="1"/>
  <c r="C12" i="2" s="1"/>
  <c r="D12" i="2" s="1"/>
  <c r="G12" i="2" s="1"/>
  <c r="B16" i="2"/>
  <c r="F16" i="2" s="1"/>
  <c r="E12" i="2" l="1"/>
  <c r="H12" i="2" s="1"/>
  <c r="C13" i="2" s="1"/>
  <c r="B17" i="2"/>
  <c r="F17" i="2" s="1"/>
  <c r="D13" i="2" l="1"/>
  <c r="G13" i="2" s="1"/>
  <c r="B18" i="2"/>
  <c r="F18" i="2" s="1"/>
  <c r="E13" i="2" l="1"/>
  <c r="H13" i="2" s="1"/>
  <c r="C14" i="2" s="1"/>
  <c r="B19" i="2"/>
  <c r="F19" i="2" s="1"/>
  <c r="D14" i="2" l="1"/>
  <c r="G14" i="2" s="1"/>
  <c r="B20" i="2"/>
  <c r="F20" i="2" s="1"/>
  <c r="E14" i="2" l="1"/>
  <c r="H14" i="2" s="1"/>
  <c r="C15" i="2" s="1"/>
  <c r="B21" i="2"/>
  <c r="F21" i="2" s="1"/>
  <c r="D15" i="2" l="1"/>
  <c r="B22" i="2"/>
  <c r="F22" i="2" s="1"/>
  <c r="E15" i="2" l="1"/>
  <c r="G15" i="2"/>
  <c r="B23" i="2"/>
  <c r="F23" i="2" s="1"/>
  <c r="H15" i="2" l="1"/>
  <c r="C16" i="2" s="1"/>
  <c r="D16" i="2" s="1"/>
  <c r="B24" i="2"/>
  <c r="F24" i="2" s="1"/>
  <c r="E16" i="2" l="1"/>
  <c r="G16" i="2"/>
  <c r="B25" i="2"/>
  <c r="F25" i="2" s="1"/>
  <c r="H16" i="2" l="1"/>
  <c r="C17" i="2" s="1"/>
  <c r="B26" i="2"/>
  <c r="F26" i="2" s="1"/>
  <c r="D17" i="2" l="1"/>
  <c r="G17" i="2" s="1"/>
  <c r="B27" i="2"/>
  <c r="F27" i="2" s="1"/>
  <c r="E17" i="2" l="1"/>
  <c r="H17" i="2" s="1"/>
  <c r="C18" i="2" s="1"/>
  <c r="D18" i="2" s="1"/>
  <c r="G18" i="2" s="1"/>
  <c r="B28" i="2"/>
  <c r="F28" i="2" s="1"/>
  <c r="E18" i="2" l="1"/>
  <c r="H18" i="2" s="1"/>
  <c r="C19" i="2" s="1"/>
  <c r="D19" i="2" s="1"/>
  <c r="G19" i="2" s="1"/>
  <c r="B29" i="2"/>
  <c r="F29" i="2" s="1"/>
  <c r="E19" i="2" l="1"/>
  <c r="H19" i="2" s="1"/>
  <c r="C20" i="2" s="1"/>
  <c r="D20" i="2" s="1"/>
  <c r="G20" i="2" s="1"/>
  <c r="B30" i="2"/>
  <c r="F30" i="2" s="1"/>
  <c r="E20" i="2" l="1"/>
  <c r="H20" i="2" s="1"/>
  <c r="C21" i="2" s="1"/>
  <c r="D21" i="2" s="1"/>
  <c r="B31" i="2"/>
  <c r="F31" i="2" s="1"/>
  <c r="E21" i="2" l="1"/>
  <c r="G21" i="2"/>
  <c r="B32" i="2"/>
  <c r="F32" i="2" s="1"/>
  <c r="H21" i="2" l="1"/>
  <c r="C22" i="2" s="1"/>
  <c r="D22" i="2" s="1"/>
  <c r="G22" i="2" s="1"/>
  <c r="B33" i="2"/>
  <c r="F33" i="2" s="1"/>
  <c r="E22" i="2" l="1"/>
  <c r="H22" i="2" s="1"/>
  <c r="C23" i="2" s="1"/>
  <c r="D23" i="2" s="1"/>
  <c r="B34" i="2"/>
  <c r="F34" i="2" s="1"/>
  <c r="E23" i="2" l="1"/>
  <c r="G23" i="2"/>
  <c r="B35" i="2"/>
  <c r="F35" i="2" s="1"/>
  <c r="H23" i="2" l="1"/>
  <c r="C24" i="2" s="1"/>
  <c r="D24" i="2" s="1"/>
  <c r="B36" i="2"/>
  <c r="F36" i="2" s="1"/>
  <c r="E24" i="2" l="1"/>
  <c r="G24" i="2"/>
  <c r="B37" i="2"/>
  <c r="F37" i="2" s="1"/>
  <c r="H24" i="2" l="1"/>
  <c r="C25" i="2" s="1"/>
  <c r="D25" i="2" s="1"/>
  <c r="G25" i="2" s="1"/>
  <c r="B38" i="2"/>
  <c r="F38" i="2" s="1"/>
  <c r="E25" i="2" l="1"/>
  <c r="H25" i="2" s="1"/>
  <c r="C26" i="2" s="1"/>
  <c r="D26" i="2" s="1"/>
  <c r="B39" i="2"/>
  <c r="F39" i="2" s="1"/>
  <c r="E26" i="2" l="1"/>
  <c r="G26" i="2"/>
  <c r="B40" i="2"/>
  <c r="F40" i="2" s="1"/>
  <c r="H26" i="2" l="1"/>
  <c r="C27" i="2" s="1"/>
  <c r="D27" i="2" s="1"/>
  <c r="B41" i="2"/>
  <c r="F41" i="2" s="1"/>
  <c r="E27" i="2" l="1"/>
  <c r="G27" i="2"/>
  <c r="B42" i="2"/>
  <c r="F42" i="2" s="1"/>
  <c r="H27" i="2" l="1"/>
  <c r="C28" i="2" s="1"/>
  <c r="D28" i="2" s="1"/>
  <c r="G28" i="2" s="1"/>
  <c r="B43" i="2"/>
  <c r="F43" i="2" s="1"/>
  <c r="E28" i="2" l="1"/>
  <c r="H28" i="2" s="1"/>
  <c r="C29" i="2" s="1"/>
  <c r="D29" i="2" s="1"/>
  <c r="B44" i="2"/>
  <c r="F44" i="2" s="1"/>
  <c r="E29" i="2" l="1"/>
  <c r="G29" i="2"/>
  <c r="B45" i="2"/>
  <c r="F45" i="2" s="1"/>
  <c r="H29" i="2" l="1"/>
  <c r="C30" i="2" s="1"/>
  <c r="D30" i="2" s="1"/>
  <c r="G30" i="2" s="1"/>
  <c r="B46" i="2"/>
  <c r="F46" i="2" s="1"/>
  <c r="E30" i="2" l="1"/>
  <c r="H30" i="2" s="1"/>
  <c r="C31" i="2" s="1"/>
  <c r="D31" i="2" s="1"/>
  <c r="B47" i="2"/>
  <c r="F47" i="2" s="1"/>
  <c r="E31" i="2" l="1"/>
  <c r="G31" i="2"/>
  <c r="B48" i="2"/>
  <c r="F48" i="2" s="1"/>
  <c r="H31" i="2" l="1"/>
  <c r="C32" i="2" s="1"/>
  <c r="D32" i="2" s="1"/>
  <c r="G32" i="2" s="1"/>
  <c r="B49" i="2"/>
  <c r="F49" i="2" s="1"/>
  <c r="E32" i="2" l="1"/>
  <c r="H32" i="2" s="1"/>
  <c r="C33" i="2" s="1"/>
  <c r="D33" i="2" s="1"/>
  <c r="B50" i="2"/>
  <c r="F50" i="2" s="1"/>
  <c r="E33" i="2" l="1"/>
  <c r="G33" i="2"/>
  <c r="B51" i="2"/>
  <c r="F51" i="2" s="1"/>
  <c r="H33" i="2" l="1"/>
  <c r="C34" i="2" s="1"/>
  <c r="D34" i="2" s="1"/>
  <c r="G34" i="2" s="1"/>
  <c r="B52" i="2"/>
  <c r="F52" i="2" s="1"/>
  <c r="E34" i="2" l="1"/>
  <c r="H34" i="2" s="1"/>
  <c r="C35" i="2" s="1"/>
  <c r="D35" i="2" s="1"/>
  <c r="G35" i="2" s="1"/>
  <c r="B53" i="2"/>
  <c r="F53" i="2" s="1"/>
  <c r="E35" i="2" l="1"/>
  <c r="H35" i="2" s="1"/>
  <c r="C36" i="2" s="1"/>
  <c r="B54" i="2"/>
  <c r="F54" i="2" s="1"/>
  <c r="D36" i="2" l="1"/>
  <c r="G36" i="2" s="1"/>
  <c r="B55" i="2"/>
  <c r="F55" i="2" s="1"/>
  <c r="E36" i="2" l="1"/>
  <c r="H36" i="2" s="1"/>
  <c r="C37" i="2" s="1"/>
  <c r="B56" i="2"/>
  <c r="F56" i="2" s="1"/>
  <c r="D37" i="2" l="1"/>
  <c r="G37" i="2" s="1"/>
  <c r="B57" i="2"/>
  <c r="F57" i="2" s="1"/>
  <c r="E37" i="2" l="1"/>
  <c r="H37" i="2" s="1"/>
  <c r="C38" i="2" s="1"/>
  <c r="B58" i="2"/>
  <c r="F58" i="2" s="1"/>
  <c r="D38" i="2" l="1"/>
  <c r="G38" i="2" s="1"/>
  <c r="B59" i="2"/>
  <c r="F59" i="2" s="1"/>
  <c r="E38" i="2" l="1"/>
  <c r="H38" i="2" s="1"/>
  <c r="C39" i="2" s="1"/>
  <c r="B60" i="2"/>
  <c r="F60" i="2" s="1"/>
  <c r="D39" i="2" l="1"/>
  <c r="G39" i="2" s="1"/>
  <c r="B61" i="2"/>
  <c r="F61" i="2" s="1"/>
  <c r="E39" i="2" l="1"/>
  <c r="H39" i="2" s="1"/>
  <c r="C40" i="2" s="1"/>
  <c r="B62" i="2"/>
  <c r="F62" i="2" s="1"/>
  <c r="D40" i="2" l="1"/>
  <c r="G40" i="2" s="1"/>
  <c r="B63" i="2"/>
  <c r="F63" i="2" s="1"/>
  <c r="E40" i="2" l="1"/>
  <c r="H40" i="2" s="1"/>
  <c r="C41" i="2" s="1"/>
  <c r="B64" i="2"/>
  <c r="F64" i="2" s="1"/>
  <c r="D41" i="2" l="1"/>
  <c r="B65" i="2"/>
  <c r="F65" i="2" s="1"/>
  <c r="E41" i="2" l="1"/>
  <c r="G41" i="2"/>
  <c r="B66" i="2"/>
  <c r="F66" i="2" s="1"/>
  <c r="H41" i="2" l="1"/>
  <c r="C42" i="2" s="1"/>
  <c r="D42" i="2" s="1"/>
  <c r="G42" i="2" s="1"/>
  <c r="B67" i="2"/>
  <c r="F67" i="2" s="1"/>
  <c r="E42" i="2" l="1"/>
  <c r="H42" i="2" s="1"/>
  <c r="C43" i="2" s="1"/>
  <c r="B68" i="2"/>
  <c r="F68" i="2" l="1"/>
  <c r="D43" i="2"/>
  <c r="B69" i="2"/>
  <c r="E43" i="2" l="1"/>
  <c r="G43" i="2"/>
  <c r="F69" i="2"/>
  <c r="B70" i="2"/>
  <c r="H43" i="2" l="1"/>
  <c r="C44" i="2" s="1"/>
  <c r="D44" i="2" s="1"/>
  <c r="F70" i="2"/>
  <c r="B71" i="2"/>
  <c r="E44" i="2" l="1"/>
  <c r="G44" i="2"/>
  <c r="F71" i="2"/>
  <c r="B72" i="2"/>
  <c r="H44" i="2" l="1"/>
  <c r="C45" i="2" s="1"/>
  <c r="D45" i="2" s="1"/>
  <c r="F72" i="2"/>
  <c r="B73" i="2"/>
  <c r="E45" i="2" l="1"/>
  <c r="G45" i="2"/>
  <c r="F73" i="2"/>
  <c r="B74" i="2"/>
  <c r="H45" i="2" l="1"/>
  <c r="C46" i="2" s="1"/>
  <c r="F74" i="2"/>
  <c r="B75" i="2"/>
  <c r="D46" i="2" l="1"/>
  <c r="G46" i="2" s="1"/>
  <c r="F75" i="2"/>
  <c r="B76" i="2"/>
  <c r="E46" i="2" l="1"/>
  <c r="H46" i="2" s="1"/>
  <c r="C47" i="2" s="1"/>
  <c r="D47" i="2" s="1"/>
  <c r="E47" i="2" s="1"/>
  <c r="F76" i="2"/>
  <c r="B77" i="2"/>
  <c r="G47" i="2" l="1"/>
  <c r="H47" i="2" s="1"/>
  <c r="C48" i="2" s="1"/>
  <c r="D48" i="2" s="1"/>
  <c r="F77" i="2"/>
  <c r="B78" i="2"/>
  <c r="E48" i="2" l="1"/>
  <c r="G48" i="2"/>
  <c r="F78" i="2"/>
  <c r="B79" i="2"/>
  <c r="H48" i="2" l="1"/>
  <c r="C49" i="2" s="1"/>
  <c r="F79" i="2"/>
  <c r="B80" i="2"/>
  <c r="D49" i="2" l="1"/>
  <c r="G49" i="2" s="1"/>
  <c r="F80" i="2"/>
  <c r="B81" i="2"/>
  <c r="E49" i="2" l="1"/>
  <c r="H49" i="2" s="1"/>
  <c r="C50" i="2" s="1"/>
  <c r="D50" i="2" s="1"/>
  <c r="F81" i="2"/>
  <c r="B82" i="2"/>
  <c r="E50" i="2" l="1"/>
  <c r="G50" i="2"/>
  <c r="F82" i="2"/>
  <c r="B83" i="2"/>
  <c r="H50" i="2" l="1"/>
  <c r="C51" i="2" s="1"/>
  <c r="D51" i="2" s="1"/>
  <c r="F83" i="2"/>
  <c r="B84" i="2"/>
  <c r="E51" i="2" l="1"/>
  <c r="G51" i="2"/>
  <c r="F84" i="2"/>
  <c r="B85" i="2"/>
  <c r="H51" i="2" l="1"/>
  <c r="C52" i="2" s="1"/>
  <c r="D52" i="2" s="1"/>
  <c r="F85" i="2"/>
  <c r="B86" i="2"/>
  <c r="E52" i="2" l="1"/>
  <c r="G52" i="2"/>
  <c r="F86" i="2"/>
  <c r="B87" i="2"/>
  <c r="H52" i="2" l="1"/>
  <c r="C53" i="2" s="1"/>
  <c r="D53" i="2" s="1"/>
  <c r="F87" i="2"/>
  <c r="B88" i="2"/>
  <c r="E53" i="2" l="1"/>
  <c r="G53" i="2"/>
  <c r="F88" i="2"/>
  <c r="B89" i="2"/>
  <c r="H53" i="2" l="1"/>
  <c r="C54" i="2" s="1"/>
  <c r="D54" i="2" s="1"/>
  <c r="F89" i="2"/>
  <c r="B90" i="2"/>
  <c r="E54" i="2" l="1"/>
  <c r="G54" i="2"/>
  <c r="F90" i="2"/>
  <c r="B91" i="2"/>
  <c r="H54" i="2" l="1"/>
  <c r="C55" i="2" s="1"/>
  <c r="D55" i="2" s="1"/>
  <c r="F91" i="2"/>
  <c r="B92" i="2"/>
  <c r="E55" i="2" l="1"/>
  <c r="G55" i="2"/>
  <c r="F92" i="2"/>
  <c r="B93" i="2"/>
  <c r="H55" i="2" l="1"/>
  <c r="C56" i="2" s="1"/>
  <c r="F93" i="2"/>
  <c r="B94" i="2"/>
  <c r="D56" i="2" l="1"/>
  <c r="G56" i="2" s="1"/>
  <c r="F94" i="2"/>
  <c r="B95" i="2"/>
  <c r="E56" i="2" l="1"/>
  <c r="H56" i="2" s="1"/>
  <c r="C57" i="2" s="1"/>
  <c r="D57" i="2" s="1"/>
  <c r="G57" i="2" s="1"/>
  <c r="F95" i="2"/>
  <c r="B96" i="2"/>
  <c r="E57" i="2" l="1"/>
  <c r="H57" i="2" s="1"/>
  <c r="C58" i="2" s="1"/>
  <c r="D58" i="2" s="1"/>
  <c r="G58" i="2" s="1"/>
  <c r="F96" i="2"/>
  <c r="B97" i="2"/>
  <c r="E58" i="2" l="1"/>
  <c r="H58" i="2" s="1"/>
  <c r="C59" i="2" s="1"/>
  <c r="D59" i="2" s="1"/>
  <c r="G59" i="2" s="1"/>
  <c r="F97" i="2"/>
  <c r="B98" i="2"/>
  <c r="E59" i="2" l="1"/>
  <c r="H59" i="2" s="1"/>
  <c r="C60" i="2" s="1"/>
  <c r="D60" i="2" s="1"/>
  <c r="G60" i="2" s="1"/>
  <c r="F98" i="2"/>
  <c r="B99" i="2"/>
  <c r="E60" i="2" l="1"/>
  <c r="H60" i="2" s="1"/>
  <c r="C61" i="2" s="1"/>
  <c r="D61" i="2" s="1"/>
  <c r="G61" i="2" s="1"/>
  <c r="F99" i="2"/>
  <c r="B100" i="2"/>
  <c r="E61" i="2" l="1"/>
  <c r="H61" i="2" s="1"/>
  <c r="C62" i="2" s="1"/>
  <c r="D62" i="2" s="1"/>
  <c r="G62" i="2" s="1"/>
  <c r="F100" i="2"/>
  <c r="B101" i="2"/>
  <c r="E62" i="2" l="1"/>
  <c r="H62" i="2" s="1"/>
  <c r="C63" i="2" s="1"/>
  <c r="D63" i="2" s="1"/>
  <c r="F101" i="2"/>
  <c r="B102" i="2"/>
  <c r="E63" i="2" l="1"/>
  <c r="G63" i="2"/>
  <c r="F102" i="2"/>
  <c r="B103" i="2"/>
  <c r="H63" i="2" l="1"/>
  <c r="C64" i="2" s="1"/>
  <c r="D64" i="2" s="1"/>
  <c r="G64" i="2" s="1"/>
  <c r="F103" i="2"/>
  <c r="B104" i="2"/>
  <c r="E64" i="2" l="1"/>
  <c r="H64" i="2" s="1"/>
  <c r="C65" i="2" s="1"/>
  <c r="D65" i="2" s="1"/>
  <c r="F104" i="2"/>
  <c r="B105" i="2"/>
  <c r="E65" i="2" l="1"/>
  <c r="G65" i="2"/>
  <c r="F105" i="2"/>
  <c r="B106" i="2"/>
  <c r="H65" i="2" l="1"/>
  <c r="C66" i="2" s="1"/>
  <c r="D66" i="2" s="1"/>
  <c r="G66" i="2" s="1"/>
  <c r="F106" i="2"/>
  <c r="B107" i="2"/>
  <c r="E66" i="2" l="1"/>
  <c r="H66" i="2" s="1"/>
  <c r="C67" i="2" s="1"/>
  <c r="D67" i="2" s="1"/>
  <c r="G67" i="2" s="1"/>
  <c r="F107" i="2"/>
  <c r="B108" i="2"/>
  <c r="E67" i="2" l="1"/>
  <c r="H67" i="2" s="1"/>
  <c r="C68" i="2" s="1"/>
  <c r="F108" i="2"/>
  <c r="B109" i="2"/>
  <c r="D68" i="2" l="1"/>
  <c r="G68" i="2" s="1"/>
  <c r="F109" i="2"/>
  <c r="B110" i="2"/>
  <c r="E68" i="2" l="1"/>
  <c r="H68" i="2" s="1"/>
  <c r="C69" i="2" s="1"/>
  <c r="F110" i="2"/>
  <c r="B111" i="2"/>
  <c r="D69" i="2" l="1"/>
  <c r="G69" i="2" s="1"/>
  <c r="F111" i="2"/>
  <c r="B112" i="2"/>
  <c r="E69" i="2" l="1"/>
  <c r="H69" i="2" s="1"/>
  <c r="C70" i="2" s="1"/>
  <c r="F112" i="2"/>
  <c r="B113" i="2"/>
  <c r="D70" i="2" l="1"/>
  <c r="G70" i="2" s="1"/>
  <c r="F113" i="2"/>
  <c r="B114" i="2"/>
  <c r="E70" i="2" l="1"/>
  <c r="H70" i="2" s="1"/>
  <c r="C71" i="2" s="1"/>
  <c r="F114" i="2"/>
  <c r="B115" i="2"/>
  <c r="D71" i="2" l="1"/>
  <c r="G71" i="2" s="1"/>
  <c r="F115" i="2"/>
  <c r="B116" i="2"/>
  <c r="E71" i="2" l="1"/>
  <c r="H71" i="2" s="1"/>
  <c r="C72" i="2" s="1"/>
  <c r="D72" i="2" s="1"/>
  <c r="G72" i="2" s="1"/>
  <c r="F116" i="2"/>
  <c r="B117" i="2"/>
  <c r="E72" i="2" l="1"/>
  <c r="H72" i="2" s="1"/>
  <c r="C73" i="2" s="1"/>
  <c r="F117" i="2"/>
  <c r="B118" i="2"/>
  <c r="D73" i="2" l="1"/>
  <c r="G73" i="2" s="1"/>
  <c r="F118" i="2"/>
  <c r="B119" i="2"/>
  <c r="E73" i="2" l="1"/>
  <c r="H73" i="2" s="1"/>
  <c r="C74" i="2" s="1"/>
  <c r="D74" i="2" s="1"/>
  <c r="G74" i="2" s="1"/>
  <c r="F119" i="2"/>
  <c r="B120" i="2"/>
  <c r="E74" i="2" l="1"/>
  <c r="H74" i="2" s="1"/>
  <c r="C75" i="2" s="1"/>
  <c r="F120" i="2"/>
  <c r="B121" i="2"/>
  <c r="D75" i="2" l="1"/>
  <c r="G75" i="2" s="1"/>
  <c r="F121" i="2"/>
  <c r="B122" i="2"/>
  <c r="E75" i="2" l="1"/>
  <c r="H75" i="2" s="1"/>
  <c r="C76" i="2" s="1"/>
  <c r="F122" i="2"/>
  <c r="B123" i="2"/>
  <c r="D76" i="2" l="1"/>
  <c r="G76" i="2" s="1"/>
  <c r="F123" i="2"/>
  <c r="B124" i="2"/>
  <c r="E76" i="2" l="1"/>
  <c r="H76" i="2" s="1"/>
  <c r="C77" i="2" s="1"/>
  <c r="F124" i="2"/>
  <c r="B125" i="2"/>
  <c r="D77" i="2" l="1"/>
  <c r="G77" i="2" s="1"/>
  <c r="F125" i="2"/>
  <c r="B126" i="2"/>
  <c r="E77" i="2" l="1"/>
  <c r="H77" i="2" s="1"/>
  <c r="C78" i="2" s="1"/>
  <c r="D78" i="2" s="1"/>
  <c r="G78" i="2" s="1"/>
  <c r="F126" i="2"/>
  <c r="B127" i="2"/>
  <c r="E78" i="2" l="1"/>
  <c r="H78" i="2" s="1"/>
  <c r="C79" i="2" s="1"/>
  <c r="D79" i="2" s="1"/>
  <c r="G79" i="2" s="1"/>
  <c r="F127" i="2"/>
  <c r="B128" i="2"/>
  <c r="E79" i="2" l="1"/>
  <c r="H79" i="2" s="1"/>
  <c r="C80" i="2" s="1"/>
  <c r="D80" i="2" s="1"/>
  <c r="G80" i="2" s="1"/>
  <c r="F128" i="2"/>
  <c r="B129" i="2"/>
  <c r="E80" i="2" l="1"/>
  <c r="H80" i="2" s="1"/>
  <c r="C81" i="2" s="1"/>
  <c r="F129" i="2"/>
  <c r="B130" i="2"/>
  <c r="D81" i="2" l="1"/>
  <c r="G81" i="2" s="1"/>
  <c r="F130" i="2"/>
  <c r="B131" i="2"/>
  <c r="E81" i="2" l="1"/>
  <c r="H81" i="2" s="1"/>
  <c r="C82" i="2" s="1"/>
  <c r="F131" i="2"/>
  <c r="B132" i="2"/>
  <c r="D82" i="2" l="1"/>
  <c r="G82" i="2" s="1"/>
  <c r="F132" i="2"/>
  <c r="B133" i="2"/>
  <c r="E82" i="2" l="1"/>
  <c r="H82" i="2" s="1"/>
  <c r="C83" i="2" s="1"/>
  <c r="F133" i="2"/>
  <c r="B134" i="2"/>
  <c r="D83" i="2" l="1"/>
  <c r="G83" i="2" s="1"/>
  <c r="F134" i="2"/>
  <c r="B135" i="2"/>
  <c r="E83" i="2" l="1"/>
  <c r="H83" i="2" s="1"/>
  <c r="C84" i="2" s="1"/>
  <c r="D84" i="2" s="1"/>
  <c r="G84" i="2" s="1"/>
  <c r="F135" i="2"/>
  <c r="B136" i="2"/>
  <c r="E84" i="2" l="1"/>
  <c r="H84" i="2" s="1"/>
  <c r="C85" i="2" s="1"/>
  <c r="F136" i="2"/>
  <c r="B137" i="2"/>
  <c r="D85" i="2" l="1"/>
  <c r="G85" i="2" s="1"/>
  <c r="F137" i="2"/>
  <c r="B138" i="2"/>
  <c r="E85" i="2" l="1"/>
  <c r="H85" i="2" s="1"/>
  <c r="C86" i="2" s="1"/>
  <c r="D86" i="2" s="1"/>
  <c r="G86" i="2" s="1"/>
  <c r="F138" i="2"/>
  <c r="B139" i="2"/>
  <c r="E86" i="2" l="1"/>
  <c r="H86" i="2" s="1"/>
  <c r="C87" i="2" s="1"/>
  <c r="F139" i="2"/>
  <c r="B140" i="2"/>
  <c r="D87" i="2" l="1"/>
  <c r="G87" i="2" s="1"/>
  <c r="F140" i="2"/>
  <c r="B141" i="2"/>
  <c r="E87" i="2" l="1"/>
  <c r="H87" i="2" s="1"/>
  <c r="C88" i="2" s="1"/>
  <c r="F141" i="2"/>
  <c r="B142" i="2"/>
  <c r="D88" i="2" l="1"/>
  <c r="G88" i="2" s="1"/>
  <c r="F142" i="2"/>
  <c r="B143" i="2"/>
  <c r="E88" i="2" l="1"/>
  <c r="H88" i="2" s="1"/>
  <c r="C89" i="2" s="1"/>
  <c r="F143" i="2"/>
  <c r="B144" i="2"/>
  <c r="D89" i="2" l="1"/>
  <c r="G89" i="2" s="1"/>
  <c r="F144" i="2"/>
  <c r="B145" i="2"/>
  <c r="E89" i="2" l="1"/>
  <c r="H89" i="2" s="1"/>
  <c r="C90" i="2" s="1"/>
  <c r="F145" i="2"/>
  <c r="B146" i="2"/>
  <c r="D90" i="2" l="1"/>
  <c r="G90" i="2" s="1"/>
  <c r="F146" i="2"/>
  <c r="B147" i="2"/>
  <c r="E90" i="2" l="1"/>
  <c r="H90" i="2" s="1"/>
  <c r="C91" i="2" s="1"/>
  <c r="D91" i="2" s="1"/>
  <c r="G91" i="2" s="1"/>
  <c r="F147" i="2"/>
  <c r="B148" i="2"/>
  <c r="E91" i="2" l="1"/>
  <c r="H91" i="2" s="1"/>
  <c r="C92" i="2" s="1"/>
  <c r="D92" i="2" s="1"/>
  <c r="G92" i="2" s="1"/>
  <c r="F148" i="2"/>
  <c r="B149" i="2"/>
  <c r="E92" i="2" l="1"/>
  <c r="H92" i="2" s="1"/>
  <c r="C93" i="2" s="1"/>
  <c r="F149" i="2"/>
  <c r="B150" i="2"/>
  <c r="D93" i="2" l="1"/>
  <c r="G93" i="2" s="1"/>
  <c r="F150" i="2"/>
  <c r="B151" i="2"/>
  <c r="E93" i="2" l="1"/>
  <c r="H93" i="2" s="1"/>
  <c r="C94" i="2" s="1"/>
  <c r="F151" i="2"/>
  <c r="B152" i="2"/>
  <c r="D94" i="2" l="1"/>
  <c r="G94" i="2" s="1"/>
  <c r="F152" i="2"/>
  <c r="B153" i="2"/>
  <c r="E94" i="2" l="1"/>
  <c r="H94" i="2" s="1"/>
  <c r="C95" i="2" s="1"/>
  <c r="D95" i="2" s="1"/>
  <c r="G95" i="2" s="1"/>
  <c r="F153" i="2"/>
  <c r="B154" i="2"/>
  <c r="E95" i="2" l="1"/>
  <c r="H95" i="2" s="1"/>
  <c r="C96" i="2" s="1"/>
  <c r="F154" i="2"/>
  <c r="B155" i="2"/>
  <c r="D96" i="2" l="1"/>
  <c r="G96" i="2" s="1"/>
  <c r="F155" i="2"/>
  <c r="B156" i="2"/>
  <c r="E96" i="2" l="1"/>
  <c r="H96" i="2" s="1"/>
  <c r="C97" i="2" s="1"/>
  <c r="F156" i="2"/>
  <c r="B157" i="2"/>
  <c r="D97" i="2" l="1"/>
  <c r="G97" i="2" s="1"/>
  <c r="F157" i="2"/>
  <c r="B158" i="2"/>
  <c r="E97" i="2" l="1"/>
  <c r="H97" i="2" s="1"/>
  <c r="C98" i="2" s="1"/>
  <c r="F158" i="2"/>
  <c r="B159" i="2"/>
  <c r="D98" i="2" l="1"/>
  <c r="G98" i="2" s="1"/>
  <c r="F159" i="2"/>
  <c r="B160" i="2"/>
  <c r="E98" i="2" l="1"/>
  <c r="H98" i="2" s="1"/>
  <c r="C99" i="2" s="1"/>
  <c r="D99" i="2" s="1"/>
  <c r="G99" i="2" s="1"/>
  <c r="F160" i="2"/>
  <c r="B161" i="2"/>
  <c r="E99" i="2" l="1"/>
  <c r="H99" i="2" s="1"/>
  <c r="C100" i="2" s="1"/>
  <c r="F161" i="2"/>
  <c r="B162" i="2"/>
  <c r="D100" i="2" l="1"/>
  <c r="G100" i="2" s="1"/>
  <c r="F162" i="2"/>
  <c r="B163" i="2"/>
  <c r="E100" i="2" l="1"/>
  <c r="H100" i="2" s="1"/>
  <c r="C101" i="2" s="1"/>
  <c r="F163" i="2"/>
  <c r="B164" i="2"/>
  <c r="D101" i="2" l="1"/>
  <c r="G101" i="2" s="1"/>
  <c r="F164" i="2"/>
  <c r="B165" i="2"/>
  <c r="E101" i="2" l="1"/>
  <c r="H101" i="2" s="1"/>
  <c r="C102" i="2" s="1"/>
  <c r="F165" i="2"/>
  <c r="B166" i="2"/>
  <c r="D102" i="2" l="1"/>
  <c r="G102" i="2" s="1"/>
  <c r="F166" i="2"/>
  <c r="B167" i="2"/>
  <c r="E102" i="2" l="1"/>
  <c r="H102" i="2" s="1"/>
  <c r="C103" i="2" s="1"/>
  <c r="F167" i="2"/>
  <c r="B168" i="2"/>
  <c r="D103" i="2" l="1"/>
  <c r="G103" i="2" s="1"/>
  <c r="F168" i="2"/>
  <c r="B169" i="2"/>
  <c r="E103" i="2" l="1"/>
  <c r="H103" i="2" s="1"/>
  <c r="C104" i="2" s="1"/>
  <c r="D104" i="2" s="1"/>
  <c r="G104" i="2" s="1"/>
  <c r="F169" i="2"/>
  <c r="B170" i="2"/>
  <c r="E104" i="2" l="1"/>
  <c r="H104" i="2" s="1"/>
  <c r="C105" i="2" s="1"/>
  <c r="D105" i="2" s="1"/>
  <c r="G105" i="2" s="1"/>
  <c r="F170" i="2"/>
  <c r="B171" i="2"/>
  <c r="E105" i="2" l="1"/>
  <c r="H105" i="2" s="1"/>
  <c r="C106" i="2" s="1"/>
  <c r="D106" i="2" s="1"/>
  <c r="G106" i="2" s="1"/>
  <c r="F171" i="2"/>
  <c r="B172" i="2"/>
  <c r="E106" i="2" l="1"/>
  <c r="H106" i="2" s="1"/>
  <c r="C107" i="2" s="1"/>
  <c r="F172" i="2"/>
  <c r="B173" i="2"/>
  <c r="D107" i="2" l="1"/>
  <c r="G107" i="2" s="1"/>
  <c r="F173" i="2"/>
  <c r="B174" i="2"/>
  <c r="E107" i="2" l="1"/>
  <c r="H107" i="2" s="1"/>
  <c r="C108" i="2" s="1"/>
  <c r="F174" i="2"/>
  <c r="B175" i="2"/>
  <c r="D108" i="2" l="1"/>
  <c r="G108" i="2" s="1"/>
  <c r="F175" i="2"/>
  <c r="B176" i="2"/>
  <c r="E108" i="2" l="1"/>
  <c r="H108" i="2" s="1"/>
  <c r="C109" i="2" s="1"/>
  <c r="F176" i="2"/>
  <c r="B177" i="2"/>
  <c r="D109" i="2" l="1"/>
  <c r="G109" i="2" s="1"/>
  <c r="F177" i="2"/>
  <c r="B178" i="2"/>
  <c r="E109" i="2" l="1"/>
  <c r="H109" i="2" s="1"/>
  <c r="C110" i="2" s="1"/>
  <c r="F178" i="2"/>
  <c r="B179" i="2"/>
  <c r="D110" i="2" l="1"/>
  <c r="G110" i="2" s="1"/>
  <c r="F179" i="2"/>
  <c r="B180" i="2"/>
  <c r="E110" i="2" l="1"/>
  <c r="H110" i="2" s="1"/>
  <c r="C111" i="2" s="1"/>
  <c r="D111" i="2" s="1"/>
  <c r="G111" i="2" s="1"/>
  <c r="F180" i="2"/>
  <c r="B181" i="2"/>
  <c r="E111" i="2" l="1"/>
  <c r="H111" i="2" s="1"/>
  <c r="C112" i="2" s="1"/>
  <c r="D112" i="2" s="1"/>
  <c r="G112" i="2" s="1"/>
  <c r="F181" i="2"/>
  <c r="B182" i="2"/>
  <c r="E112" i="2" l="1"/>
  <c r="H112" i="2" s="1"/>
  <c r="C113" i="2" s="1"/>
  <c r="D113" i="2" s="1"/>
  <c r="G113" i="2" s="1"/>
  <c r="F182" i="2"/>
  <c r="B183" i="2"/>
  <c r="E113" i="2" l="1"/>
  <c r="H113" i="2" s="1"/>
  <c r="C114" i="2" s="1"/>
  <c r="D114" i="2" s="1"/>
  <c r="G114" i="2" s="1"/>
  <c r="F183" i="2"/>
  <c r="B184" i="2"/>
  <c r="E114" i="2" l="1"/>
  <c r="H114" i="2" s="1"/>
  <c r="C115" i="2" s="1"/>
  <c r="D115" i="2" s="1"/>
  <c r="G115" i="2" s="1"/>
  <c r="F184" i="2"/>
  <c r="B185" i="2"/>
  <c r="E115" i="2" l="1"/>
  <c r="H115" i="2" s="1"/>
  <c r="C116" i="2" s="1"/>
  <c r="F185" i="2"/>
  <c r="B186" i="2"/>
  <c r="D116" i="2" l="1"/>
  <c r="G116" i="2" s="1"/>
  <c r="F186" i="2"/>
  <c r="B187" i="2"/>
  <c r="E116" i="2" l="1"/>
  <c r="H116" i="2" s="1"/>
  <c r="C117" i="2" s="1"/>
  <c r="D117" i="2" s="1"/>
  <c r="G117" i="2" s="1"/>
  <c r="F187" i="2"/>
  <c r="B188" i="2"/>
  <c r="E117" i="2" l="1"/>
  <c r="H117" i="2" s="1"/>
  <c r="C118" i="2" s="1"/>
  <c r="F188" i="2"/>
  <c r="B189" i="2"/>
  <c r="D118" i="2" l="1"/>
  <c r="G118" i="2" s="1"/>
  <c r="F189" i="2"/>
  <c r="B190" i="2"/>
  <c r="E118" i="2" l="1"/>
  <c r="H118" i="2" s="1"/>
  <c r="C119" i="2" s="1"/>
  <c r="D119" i="2" s="1"/>
  <c r="G119" i="2" s="1"/>
  <c r="F190" i="2"/>
  <c r="B191" i="2"/>
  <c r="E119" i="2" l="1"/>
  <c r="H119" i="2" s="1"/>
  <c r="C120" i="2" s="1"/>
  <c r="F191" i="2"/>
  <c r="B192" i="2"/>
  <c r="D120" i="2" l="1"/>
  <c r="G120" i="2" s="1"/>
  <c r="F192" i="2"/>
  <c r="B193" i="2"/>
  <c r="E120" i="2" l="1"/>
  <c r="H120" i="2" s="1"/>
  <c r="C121" i="2" s="1"/>
  <c r="D121" i="2" s="1"/>
  <c r="G121" i="2" s="1"/>
  <c r="F193" i="2"/>
  <c r="B194" i="2"/>
  <c r="E121" i="2" l="1"/>
  <c r="H121" i="2" s="1"/>
  <c r="C122" i="2" s="1"/>
  <c r="F194" i="2"/>
  <c r="B195" i="2"/>
  <c r="D122" i="2" l="1"/>
  <c r="G122" i="2" s="1"/>
  <c r="F195" i="2"/>
  <c r="B196" i="2"/>
  <c r="E122" i="2" l="1"/>
  <c r="H122" i="2" s="1"/>
  <c r="C123" i="2" s="1"/>
  <c r="F196" i="2"/>
  <c r="B197" i="2"/>
  <c r="D123" i="2" l="1"/>
  <c r="G123" i="2" s="1"/>
  <c r="F197" i="2"/>
  <c r="B198" i="2"/>
  <c r="E123" i="2" l="1"/>
  <c r="H123" i="2" s="1"/>
  <c r="C124" i="2" s="1"/>
  <c r="F198" i="2"/>
  <c r="B199" i="2"/>
  <c r="D124" i="2" l="1"/>
  <c r="G124" i="2" s="1"/>
  <c r="F199" i="2"/>
  <c r="B200" i="2"/>
  <c r="E124" i="2" l="1"/>
  <c r="H124" i="2" s="1"/>
  <c r="C125" i="2" s="1"/>
  <c r="F200" i="2"/>
  <c r="B201" i="2"/>
  <c r="D125" i="2" l="1"/>
  <c r="G125" i="2" s="1"/>
  <c r="F201" i="2"/>
  <c r="B202" i="2"/>
  <c r="E125" i="2" l="1"/>
  <c r="H125" i="2" s="1"/>
  <c r="C126" i="2" s="1"/>
  <c r="D126" i="2" s="1"/>
  <c r="G126" i="2" s="1"/>
  <c r="F202" i="2"/>
  <c r="B203" i="2"/>
  <c r="E126" i="2" l="1"/>
  <c r="H126" i="2" s="1"/>
  <c r="C127" i="2" s="1"/>
  <c r="F203" i="2"/>
  <c r="B204" i="2"/>
  <c r="D127" i="2" l="1"/>
  <c r="G127" i="2" s="1"/>
  <c r="F204" i="2"/>
  <c r="B205" i="2"/>
  <c r="E127" i="2" l="1"/>
  <c r="H127" i="2" s="1"/>
  <c r="C128" i="2" s="1"/>
  <c r="F205" i="2"/>
  <c r="B206" i="2"/>
  <c r="D128" i="2" l="1"/>
  <c r="G128" i="2" s="1"/>
  <c r="F206" i="2"/>
  <c r="B207" i="2"/>
  <c r="E128" i="2" l="1"/>
  <c r="H128" i="2" s="1"/>
  <c r="C129" i="2" s="1"/>
  <c r="D129" i="2" s="1"/>
  <c r="G129" i="2" s="1"/>
  <c r="F207" i="2"/>
  <c r="B208" i="2"/>
  <c r="E129" i="2" l="1"/>
  <c r="H129" i="2" s="1"/>
  <c r="C130" i="2" s="1"/>
  <c r="F208" i="2"/>
  <c r="B209" i="2"/>
  <c r="D130" i="2" l="1"/>
  <c r="G130" i="2" s="1"/>
  <c r="F209" i="2"/>
  <c r="B210" i="2"/>
  <c r="E130" i="2" l="1"/>
  <c r="H130" i="2" s="1"/>
  <c r="C131" i="2" s="1"/>
  <c r="F210" i="2"/>
  <c r="B211" i="2"/>
  <c r="D131" i="2" l="1"/>
  <c r="G131" i="2" s="1"/>
  <c r="F211" i="2"/>
  <c r="B212" i="2"/>
  <c r="E131" i="2" l="1"/>
  <c r="H131" i="2" s="1"/>
  <c r="C132" i="2" s="1"/>
  <c r="F212" i="2"/>
  <c r="B213" i="2"/>
  <c r="D132" i="2" l="1"/>
  <c r="G132" i="2" s="1"/>
  <c r="F213" i="2"/>
  <c r="B214" i="2"/>
  <c r="E132" i="2" l="1"/>
  <c r="H132" i="2" s="1"/>
  <c r="C133" i="2" s="1"/>
  <c r="F214" i="2"/>
  <c r="B215" i="2"/>
  <c r="D133" i="2" l="1"/>
  <c r="G133" i="2" s="1"/>
  <c r="F215" i="2"/>
  <c r="B216" i="2"/>
  <c r="E133" i="2" l="1"/>
  <c r="H133" i="2" s="1"/>
  <c r="C134" i="2" s="1"/>
  <c r="D134" i="2" s="1"/>
  <c r="G134" i="2" s="1"/>
  <c r="F216" i="2"/>
  <c r="B217" i="2"/>
  <c r="E134" i="2" l="1"/>
  <c r="H134" i="2" s="1"/>
  <c r="C135" i="2" s="1"/>
  <c r="D135" i="2" s="1"/>
  <c r="G135" i="2" s="1"/>
  <c r="F217" i="2"/>
  <c r="B218" i="2"/>
  <c r="E135" i="2" l="1"/>
  <c r="H135" i="2" s="1"/>
  <c r="C136" i="2" s="1"/>
  <c r="D136" i="2" s="1"/>
  <c r="F218" i="2"/>
  <c r="B219" i="2"/>
  <c r="G136" i="2" l="1"/>
  <c r="E136" i="2"/>
  <c r="F219" i="2"/>
  <c r="B220" i="2"/>
  <c r="H136" i="2" l="1"/>
  <c r="C137" i="2" s="1"/>
  <c r="D137" i="2" s="1"/>
  <c r="G137" i="2" s="1"/>
  <c r="F220" i="2"/>
  <c r="B221" i="2"/>
  <c r="E137" i="2" l="1"/>
  <c r="H137" i="2" s="1"/>
  <c r="C138" i="2" s="1"/>
  <c r="D138" i="2" s="1"/>
  <c r="G138" i="2" s="1"/>
  <c r="F221" i="2"/>
  <c r="B222" i="2"/>
  <c r="E138" i="2" l="1"/>
  <c r="H138" i="2" s="1"/>
  <c r="C139" i="2" s="1"/>
  <c r="D139" i="2" s="1"/>
  <c r="G139" i="2" s="1"/>
  <c r="F222" i="2"/>
  <c r="B223" i="2"/>
  <c r="E139" i="2" l="1"/>
  <c r="H139" i="2" s="1"/>
  <c r="C140" i="2" s="1"/>
  <c r="F223" i="2"/>
  <c r="B224" i="2"/>
  <c r="D140" i="2" l="1"/>
  <c r="G140" i="2" s="1"/>
  <c r="F224" i="2"/>
  <c r="B225" i="2"/>
  <c r="E140" i="2" l="1"/>
  <c r="H140" i="2" s="1"/>
  <c r="C141" i="2" s="1"/>
  <c r="D141" i="2" s="1"/>
  <c r="G141" i="2" s="1"/>
  <c r="F225" i="2"/>
  <c r="B226" i="2"/>
  <c r="E141" i="2" l="1"/>
  <c r="H141" i="2" s="1"/>
  <c r="C142" i="2" s="1"/>
  <c r="F226" i="2"/>
  <c r="B227" i="2"/>
  <c r="D142" i="2" l="1"/>
  <c r="G142" i="2" s="1"/>
  <c r="F227" i="2"/>
  <c r="B228" i="2"/>
  <c r="E142" i="2" l="1"/>
  <c r="H142" i="2" s="1"/>
  <c r="C143" i="2" s="1"/>
  <c r="D143" i="2" s="1"/>
  <c r="F228" i="2"/>
  <c r="B229" i="2"/>
  <c r="G143" i="2" l="1"/>
  <c r="E143" i="2"/>
  <c r="F229" i="2"/>
  <c r="B230" i="2"/>
  <c r="H143" i="2" l="1"/>
  <c r="C144" i="2" s="1"/>
  <c r="D144" i="2" s="1"/>
  <c r="G144" i="2" s="1"/>
  <c r="F230" i="2"/>
  <c r="B231" i="2"/>
  <c r="E144" i="2" l="1"/>
  <c r="H144" i="2" s="1"/>
  <c r="C145" i="2" s="1"/>
  <c r="D145" i="2" s="1"/>
  <c r="G145" i="2" s="1"/>
  <c r="F231" i="2"/>
  <c r="B232" i="2"/>
  <c r="E145" i="2" l="1"/>
  <c r="H145" i="2" s="1"/>
  <c r="C146" i="2" s="1"/>
  <c r="D146" i="2" s="1"/>
  <c r="G146" i="2" s="1"/>
  <c r="F232" i="2"/>
  <c r="B233" i="2"/>
  <c r="E146" i="2" l="1"/>
  <c r="H146" i="2" s="1"/>
  <c r="C147" i="2" s="1"/>
  <c r="F233" i="2"/>
  <c r="B234" i="2"/>
  <c r="D147" i="2" l="1"/>
  <c r="G147" i="2" s="1"/>
  <c r="F234" i="2"/>
  <c r="B235" i="2"/>
  <c r="E147" i="2" l="1"/>
  <c r="H147" i="2" s="1"/>
  <c r="C148" i="2" s="1"/>
  <c r="F235" i="2"/>
  <c r="B236" i="2"/>
  <c r="D148" i="2" l="1"/>
  <c r="G148" i="2" s="1"/>
  <c r="F236" i="2"/>
  <c r="B237" i="2"/>
  <c r="E148" i="2" l="1"/>
  <c r="H148" i="2" s="1"/>
  <c r="C149" i="2" s="1"/>
  <c r="F237" i="2"/>
  <c r="B238" i="2"/>
  <c r="D149" i="2" l="1"/>
  <c r="G149" i="2" s="1"/>
  <c r="F238" i="2"/>
  <c r="B239" i="2"/>
  <c r="E149" i="2" l="1"/>
  <c r="H149" i="2" s="1"/>
  <c r="C150" i="2" s="1"/>
  <c r="F239" i="2"/>
  <c r="B240" i="2"/>
  <c r="D150" i="2" l="1"/>
  <c r="G150" i="2" s="1"/>
  <c r="F240" i="2"/>
  <c r="B241" i="2"/>
  <c r="E150" i="2" l="1"/>
  <c r="H150" i="2" s="1"/>
  <c r="C151" i="2" s="1"/>
  <c r="F241" i="2"/>
  <c r="B242" i="2"/>
  <c r="D151" i="2" l="1"/>
  <c r="G151" i="2" s="1"/>
  <c r="F242" i="2"/>
  <c r="B243" i="2"/>
  <c r="E151" i="2" l="1"/>
  <c r="H151" i="2" s="1"/>
  <c r="C152" i="2" s="1"/>
  <c r="D152" i="2" s="1"/>
  <c r="G152" i="2" s="1"/>
  <c r="F243" i="2"/>
  <c r="B244" i="2"/>
  <c r="E152" i="2" l="1"/>
  <c r="H152" i="2" s="1"/>
  <c r="C153" i="2" s="1"/>
  <c r="F244" i="2"/>
  <c r="B245" i="2"/>
  <c r="D153" i="2" l="1"/>
  <c r="G153" i="2" s="1"/>
  <c r="F245" i="2"/>
  <c r="B246" i="2"/>
  <c r="E153" i="2" l="1"/>
  <c r="H153" i="2" s="1"/>
  <c r="C154" i="2" s="1"/>
  <c r="D154" i="2" s="1"/>
  <c r="G154" i="2" s="1"/>
  <c r="F246" i="2"/>
  <c r="B247" i="2"/>
  <c r="E154" i="2" l="1"/>
  <c r="H154" i="2" s="1"/>
  <c r="C155" i="2" s="1"/>
  <c r="D155" i="2" s="1"/>
  <c r="G155" i="2" s="1"/>
  <c r="F247" i="2"/>
  <c r="B248" i="2"/>
  <c r="E155" i="2" l="1"/>
  <c r="H155" i="2" s="1"/>
  <c r="C156" i="2" s="1"/>
  <c r="D156" i="2" s="1"/>
  <c r="G156" i="2" s="1"/>
  <c r="F248" i="2"/>
  <c r="B249" i="2"/>
  <c r="E156" i="2" l="1"/>
  <c r="H156" i="2" s="1"/>
  <c r="C157" i="2" s="1"/>
  <c r="D157" i="2" s="1"/>
  <c r="G157" i="2" s="1"/>
  <c r="F249" i="2"/>
  <c r="B250" i="2"/>
  <c r="E157" i="2" l="1"/>
  <c r="H157" i="2" s="1"/>
  <c r="C158" i="2" s="1"/>
  <c r="D158" i="2" s="1"/>
  <c r="G158" i="2" s="1"/>
  <c r="F250" i="2"/>
  <c r="B251" i="2"/>
  <c r="E158" i="2" l="1"/>
  <c r="H158" i="2" s="1"/>
  <c r="C159" i="2" s="1"/>
  <c r="D159" i="2" s="1"/>
  <c r="G159" i="2" s="1"/>
  <c r="F251" i="2"/>
  <c r="B252" i="2"/>
  <c r="E159" i="2" l="1"/>
  <c r="H159" i="2" s="1"/>
  <c r="C160" i="2" s="1"/>
  <c r="D160" i="2" s="1"/>
  <c r="G160" i="2" s="1"/>
  <c r="F252" i="2"/>
  <c r="B253" i="2"/>
  <c r="E160" i="2" l="1"/>
  <c r="H160" i="2" s="1"/>
  <c r="C161" i="2" s="1"/>
  <c r="F253" i="2"/>
  <c r="B254" i="2"/>
  <c r="D161" i="2" l="1"/>
  <c r="G161" i="2" s="1"/>
  <c r="F254" i="2"/>
  <c r="B255" i="2"/>
  <c r="E161" i="2" l="1"/>
  <c r="H161" i="2" s="1"/>
  <c r="C162" i="2" s="1"/>
  <c r="F255" i="2"/>
  <c r="B256" i="2"/>
  <c r="D162" i="2" l="1"/>
  <c r="G162" i="2" s="1"/>
  <c r="F256" i="2"/>
  <c r="B257" i="2"/>
  <c r="E162" i="2" l="1"/>
  <c r="H162" i="2" s="1"/>
  <c r="C163" i="2" s="1"/>
  <c r="F257" i="2"/>
  <c r="B258" i="2"/>
  <c r="D163" i="2" l="1"/>
  <c r="G163" i="2" s="1"/>
  <c r="F258" i="2"/>
  <c r="B259" i="2"/>
  <c r="E163" i="2" l="1"/>
  <c r="H163" i="2" s="1"/>
  <c r="C164" i="2" s="1"/>
  <c r="F259" i="2"/>
  <c r="B260" i="2"/>
  <c r="D164" i="2" l="1"/>
  <c r="G164" i="2" s="1"/>
  <c r="F260" i="2"/>
  <c r="B261" i="2"/>
  <c r="E164" i="2" l="1"/>
  <c r="H164" i="2" s="1"/>
  <c r="C165" i="2" s="1"/>
  <c r="F261" i="2"/>
  <c r="B262" i="2"/>
  <c r="D165" i="2" l="1"/>
  <c r="G165" i="2" s="1"/>
  <c r="F262" i="2"/>
  <c r="B263" i="2"/>
  <c r="E165" i="2" l="1"/>
  <c r="H165" i="2" s="1"/>
  <c r="C166" i="2" s="1"/>
  <c r="D166" i="2" s="1"/>
  <c r="G166" i="2" s="1"/>
  <c r="F263" i="2"/>
  <c r="B264" i="2"/>
  <c r="E166" i="2" l="1"/>
  <c r="H166" i="2" s="1"/>
  <c r="C167" i="2" s="1"/>
  <c r="F264" i="2"/>
  <c r="B265" i="2"/>
  <c r="D167" i="2" l="1"/>
  <c r="G167" i="2" s="1"/>
  <c r="F265" i="2"/>
  <c r="B266" i="2"/>
  <c r="E167" i="2" l="1"/>
  <c r="H167" i="2" s="1"/>
  <c r="C168" i="2" s="1"/>
  <c r="F266" i="2"/>
  <c r="B267" i="2"/>
  <c r="D168" i="2" l="1"/>
  <c r="G168" i="2" s="1"/>
  <c r="F267" i="2"/>
  <c r="B268" i="2"/>
  <c r="E168" i="2" l="1"/>
  <c r="H168" i="2" s="1"/>
  <c r="C169" i="2" s="1"/>
  <c r="D169" i="2" s="1"/>
  <c r="G169" i="2" s="1"/>
  <c r="F268" i="2"/>
  <c r="B269" i="2"/>
  <c r="E169" i="2" l="1"/>
  <c r="H169" i="2" s="1"/>
  <c r="C170" i="2" s="1"/>
  <c r="D170" i="2" s="1"/>
  <c r="G170" i="2" s="1"/>
  <c r="F269" i="2"/>
  <c r="B270" i="2"/>
  <c r="E170" i="2" l="1"/>
  <c r="H170" i="2" s="1"/>
  <c r="C171" i="2" s="1"/>
  <c r="D171" i="2" s="1"/>
  <c r="G171" i="2" s="1"/>
  <c r="F270" i="2"/>
  <c r="B271" i="2"/>
  <c r="E171" i="2" l="1"/>
  <c r="H171" i="2" s="1"/>
  <c r="C172" i="2" s="1"/>
  <c r="F271" i="2"/>
  <c r="B272" i="2"/>
  <c r="D172" i="2" l="1"/>
  <c r="G172" i="2" s="1"/>
  <c r="F272" i="2"/>
  <c r="B273" i="2"/>
  <c r="E172" i="2" l="1"/>
  <c r="H172" i="2" s="1"/>
  <c r="C173" i="2" s="1"/>
  <c r="D173" i="2" s="1"/>
  <c r="G173" i="2" s="1"/>
  <c r="F273" i="2"/>
  <c r="B274" i="2"/>
  <c r="E173" i="2" l="1"/>
  <c r="H173" i="2" s="1"/>
  <c r="C174" i="2" s="1"/>
  <c r="D174" i="2" s="1"/>
  <c r="G174" i="2" s="1"/>
  <c r="F274" i="2"/>
  <c r="B275" i="2"/>
  <c r="E174" i="2" l="1"/>
  <c r="H174" i="2" s="1"/>
  <c r="C175" i="2" s="1"/>
  <c r="F275" i="2"/>
  <c r="B276" i="2"/>
  <c r="D175" i="2" l="1"/>
  <c r="G175" i="2" s="1"/>
  <c r="F276" i="2"/>
  <c r="B277" i="2"/>
  <c r="E175" i="2" l="1"/>
  <c r="H175" i="2" s="1"/>
  <c r="C176" i="2" s="1"/>
  <c r="F277" i="2"/>
  <c r="B278" i="2"/>
  <c r="D176" i="2" l="1"/>
  <c r="G176" i="2" s="1"/>
  <c r="F278" i="2"/>
  <c r="B279" i="2"/>
  <c r="E176" i="2" l="1"/>
  <c r="H176" i="2" s="1"/>
  <c r="C177" i="2" s="1"/>
  <c r="D177" i="2" s="1"/>
  <c r="G177" i="2" s="1"/>
  <c r="F279" i="2"/>
  <c r="B280" i="2"/>
  <c r="E177" i="2" l="1"/>
  <c r="H177" i="2" s="1"/>
  <c r="C178" i="2" s="1"/>
  <c r="F280" i="2"/>
  <c r="B281" i="2"/>
  <c r="D178" i="2" l="1"/>
  <c r="G178" i="2" s="1"/>
  <c r="F281" i="2"/>
  <c r="B282" i="2"/>
  <c r="E178" i="2" l="1"/>
  <c r="H178" i="2" s="1"/>
  <c r="C179" i="2" s="1"/>
  <c r="F282" i="2"/>
  <c r="B283" i="2"/>
  <c r="D179" i="2" l="1"/>
  <c r="G179" i="2" s="1"/>
  <c r="F283" i="2"/>
  <c r="B284" i="2"/>
  <c r="E179" i="2" l="1"/>
  <c r="H179" i="2" s="1"/>
  <c r="C180" i="2" s="1"/>
  <c r="D180" i="2" s="1"/>
  <c r="G180" i="2" s="1"/>
  <c r="F284" i="2"/>
  <c r="B285" i="2"/>
  <c r="E180" i="2" l="1"/>
  <c r="H180" i="2" s="1"/>
  <c r="C181" i="2" s="1"/>
  <c r="F285" i="2"/>
  <c r="B286" i="2"/>
  <c r="D181" i="2" l="1"/>
  <c r="G181" i="2" s="1"/>
  <c r="F286" i="2"/>
  <c r="B287" i="2"/>
  <c r="E181" i="2" l="1"/>
  <c r="H181" i="2" s="1"/>
  <c r="C182" i="2" s="1"/>
  <c r="D182" i="2" s="1"/>
  <c r="G182" i="2" s="1"/>
  <c r="F287" i="2"/>
  <c r="B288" i="2"/>
  <c r="E182" i="2" l="1"/>
  <c r="H182" i="2" s="1"/>
  <c r="C183" i="2" s="1"/>
  <c r="F288" i="2"/>
  <c r="B289" i="2"/>
  <c r="D183" i="2" l="1"/>
  <c r="G183" i="2" s="1"/>
  <c r="F289" i="2"/>
  <c r="B290" i="2"/>
  <c r="E183" i="2" l="1"/>
  <c r="H183" i="2" s="1"/>
  <c r="C184" i="2" s="1"/>
  <c r="D184" i="2" s="1"/>
  <c r="G184" i="2" s="1"/>
  <c r="F290" i="2"/>
  <c r="B291" i="2"/>
  <c r="E184" i="2" l="1"/>
  <c r="H184" i="2" s="1"/>
  <c r="C185" i="2" s="1"/>
  <c r="F291" i="2"/>
  <c r="B292" i="2"/>
  <c r="D185" i="2" l="1"/>
  <c r="G185" i="2" s="1"/>
  <c r="F292" i="2"/>
  <c r="B293" i="2"/>
  <c r="E185" i="2" l="1"/>
  <c r="H185" i="2" s="1"/>
  <c r="C186" i="2" s="1"/>
  <c r="F293" i="2"/>
  <c r="B294" i="2"/>
  <c r="D186" i="2" l="1"/>
  <c r="G186" i="2" s="1"/>
  <c r="F294" i="2"/>
  <c r="B295" i="2"/>
  <c r="E186" i="2" l="1"/>
  <c r="H186" i="2" s="1"/>
  <c r="C187" i="2" s="1"/>
  <c r="D187" i="2" s="1"/>
  <c r="G187" i="2" s="1"/>
  <c r="F295" i="2"/>
  <c r="B296" i="2"/>
  <c r="E187" i="2" l="1"/>
  <c r="H187" i="2" s="1"/>
  <c r="C188" i="2" s="1"/>
  <c r="F296" i="2"/>
  <c r="B297" i="2"/>
  <c r="D188" i="2" l="1"/>
  <c r="G188" i="2" s="1"/>
  <c r="F297" i="2"/>
  <c r="B298" i="2"/>
  <c r="E188" i="2" l="1"/>
  <c r="H188" i="2" s="1"/>
  <c r="C189" i="2" s="1"/>
  <c r="F298" i="2"/>
  <c r="B299" i="2"/>
  <c r="D189" i="2" l="1"/>
  <c r="G189" i="2" s="1"/>
  <c r="F299" i="2"/>
  <c r="B300" i="2"/>
  <c r="E189" i="2" l="1"/>
  <c r="H189" i="2" s="1"/>
  <c r="C190" i="2" s="1"/>
  <c r="F300" i="2"/>
  <c r="B301" i="2"/>
  <c r="D190" i="2" l="1"/>
  <c r="G190" i="2" s="1"/>
  <c r="F301" i="2"/>
  <c r="B302" i="2"/>
  <c r="E190" i="2" l="1"/>
  <c r="H190" i="2" s="1"/>
  <c r="C191" i="2" s="1"/>
  <c r="F302" i="2"/>
  <c r="B303" i="2"/>
  <c r="D191" i="2" l="1"/>
  <c r="G191" i="2" s="1"/>
  <c r="F303" i="2"/>
  <c r="B304" i="2"/>
  <c r="E191" i="2" l="1"/>
  <c r="H191" i="2" s="1"/>
  <c r="C192" i="2" s="1"/>
  <c r="F304" i="2"/>
  <c r="B305" i="2"/>
  <c r="D192" i="2" l="1"/>
  <c r="G192" i="2" s="1"/>
  <c r="F305" i="2"/>
  <c r="B306" i="2"/>
  <c r="E192" i="2" l="1"/>
  <c r="H192" i="2" s="1"/>
  <c r="C193" i="2" s="1"/>
  <c r="F306" i="2"/>
  <c r="B307" i="2"/>
  <c r="D193" i="2" l="1"/>
  <c r="G193" i="2" s="1"/>
  <c r="F307" i="2"/>
  <c r="B308" i="2"/>
  <c r="E193" i="2" l="1"/>
  <c r="H193" i="2" s="1"/>
  <c r="C194" i="2" s="1"/>
  <c r="F308" i="2"/>
  <c r="B309" i="2"/>
  <c r="D194" i="2" l="1"/>
  <c r="G194" i="2" s="1"/>
  <c r="F309" i="2"/>
  <c r="B310" i="2"/>
  <c r="E194" i="2" l="1"/>
  <c r="H194" i="2" s="1"/>
  <c r="C195" i="2" s="1"/>
  <c r="F310" i="2"/>
  <c r="B311" i="2"/>
  <c r="D195" i="2" l="1"/>
  <c r="G195" i="2" s="1"/>
  <c r="F311" i="2"/>
  <c r="B312" i="2"/>
  <c r="E195" i="2" l="1"/>
  <c r="H195" i="2" s="1"/>
  <c r="C196" i="2" s="1"/>
  <c r="F312" i="2"/>
  <c r="B313" i="2"/>
  <c r="D196" i="2" l="1"/>
  <c r="G196" i="2" s="1"/>
  <c r="F313" i="2"/>
  <c r="B314" i="2"/>
  <c r="E196" i="2" l="1"/>
  <c r="H196" i="2" s="1"/>
  <c r="C197" i="2" s="1"/>
  <c r="F314" i="2"/>
  <c r="B315" i="2"/>
  <c r="D197" i="2" l="1"/>
  <c r="G197" i="2" s="1"/>
  <c r="F315" i="2"/>
  <c r="B316" i="2"/>
  <c r="E197" i="2" l="1"/>
  <c r="H197" i="2" s="1"/>
  <c r="C198" i="2" s="1"/>
  <c r="D198" i="2" s="1"/>
  <c r="G198" i="2" s="1"/>
  <c r="F316" i="2"/>
  <c r="B317" i="2"/>
  <c r="E198" i="2" l="1"/>
  <c r="H198" i="2" s="1"/>
  <c r="C199" i="2" s="1"/>
  <c r="F317" i="2"/>
  <c r="B318" i="2"/>
  <c r="D199" i="2" l="1"/>
  <c r="G199" i="2" s="1"/>
  <c r="F318" i="2"/>
  <c r="B319" i="2"/>
  <c r="E199" i="2" l="1"/>
  <c r="H199" i="2" s="1"/>
  <c r="C200" i="2" s="1"/>
  <c r="D200" i="2" s="1"/>
  <c r="G200" i="2" s="1"/>
  <c r="F319" i="2"/>
  <c r="B320" i="2"/>
  <c r="E200" i="2" l="1"/>
  <c r="H200" i="2" s="1"/>
  <c r="C201" i="2" s="1"/>
  <c r="F320" i="2"/>
  <c r="B321" i="2"/>
  <c r="D201" i="2" l="1"/>
  <c r="G201" i="2" s="1"/>
  <c r="F321" i="2"/>
  <c r="B322" i="2"/>
  <c r="E201" i="2" l="1"/>
  <c r="H201" i="2" s="1"/>
  <c r="C202" i="2" s="1"/>
  <c r="F322" i="2"/>
  <c r="B323" i="2"/>
  <c r="D202" i="2" l="1"/>
  <c r="G202" i="2" s="1"/>
  <c r="F323" i="2"/>
  <c r="B324" i="2"/>
  <c r="E202" i="2" l="1"/>
  <c r="H202" i="2" s="1"/>
  <c r="C203" i="2" s="1"/>
  <c r="F324" i="2"/>
  <c r="B325" i="2"/>
  <c r="D203" i="2" l="1"/>
  <c r="G203" i="2" s="1"/>
  <c r="F325" i="2"/>
  <c r="B326" i="2"/>
  <c r="E203" i="2" l="1"/>
  <c r="H203" i="2" s="1"/>
  <c r="C204" i="2" s="1"/>
  <c r="F326" i="2"/>
  <c r="B327" i="2"/>
  <c r="D204" i="2" l="1"/>
  <c r="G204" i="2" s="1"/>
  <c r="F327" i="2"/>
  <c r="B328" i="2"/>
  <c r="E204" i="2" l="1"/>
  <c r="H204" i="2" s="1"/>
  <c r="C205" i="2" s="1"/>
  <c r="D205" i="2" s="1"/>
  <c r="G205" i="2" s="1"/>
  <c r="F328" i="2"/>
  <c r="B329" i="2"/>
  <c r="E205" i="2" l="1"/>
  <c r="H205" i="2" s="1"/>
  <c r="C206" i="2" s="1"/>
  <c r="D206" i="2" s="1"/>
  <c r="G206" i="2" s="1"/>
  <c r="F329" i="2"/>
  <c r="B330" i="2"/>
  <c r="E206" i="2" l="1"/>
  <c r="H206" i="2" s="1"/>
  <c r="C207" i="2" s="1"/>
  <c r="F330" i="2"/>
  <c r="B331" i="2"/>
  <c r="D207" i="2" l="1"/>
  <c r="G207" i="2" s="1"/>
  <c r="F331" i="2"/>
  <c r="B332" i="2"/>
  <c r="E207" i="2" l="1"/>
  <c r="H207" i="2" s="1"/>
  <c r="C208" i="2" s="1"/>
  <c r="F332" i="2"/>
  <c r="B333" i="2"/>
  <c r="D208" i="2" l="1"/>
  <c r="G208" i="2" s="1"/>
  <c r="F333" i="2"/>
  <c r="B334" i="2"/>
  <c r="E208" i="2" l="1"/>
  <c r="H208" i="2" s="1"/>
  <c r="C209" i="2" s="1"/>
  <c r="D209" i="2" s="1"/>
  <c r="G209" i="2" s="1"/>
  <c r="F334" i="2"/>
  <c r="B335" i="2"/>
  <c r="E209" i="2" l="1"/>
  <c r="H209" i="2" s="1"/>
  <c r="C210" i="2" s="1"/>
  <c r="F335" i="2"/>
  <c r="B336" i="2"/>
  <c r="D210" i="2" l="1"/>
  <c r="G210" i="2" s="1"/>
  <c r="F336" i="2"/>
  <c r="B337" i="2"/>
  <c r="E210" i="2" l="1"/>
  <c r="H210" i="2" s="1"/>
  <c r="C211" i="2" s="1"/>
  <c r="D211" i="2" s="1"/>
  <c r="G211" i="2" s="1"/>
  <c r="F337" i="2"/>
  <c r="B338" i="2"/>
  <c r="E211" i="2" l="1"/>
  <c r="H211" i="2" s="1"/>
  <c r="C212" i="2" s="1"/>
  <c r="F338" i="2"/>
  <c r="B339" i="2"/>
  <c r="D212" i="2" l="1"/>
  <c r="G212" i="2" s="1"/>
  <c r="F339" i="2"/>
  <c r="B340" i="2"/>
  <c r="E212" i="2" l="1"/>
  <c r="H212" i="2" s="1"/>
  <c r="C213" i="2" s="1"/>
  <c r="F340" i="2"/>
  <c r="B341" i="2"/>
  <c r="D213" i="2" l="1"/>
  <c r="G213" i="2" s="1"/>
  <c r="F341" i="2"/>
  <c r="B342" i="2"/>
  <c r="E213" i="2" l="1"/>
  <c r="H213" i="2" s="1"/>
  <c r="C214" i="2" s="1"/>
  <c r="D214" i="2" s="1"/>
  <c r="G214" i="2" s="1"/>
  <c r="F342" i="2"/>
  <c r="B343" i="2"/>
  <c r="E214" i="2" l="1"/>
  <c r="H214" i="2" s="1"/>
  <c r="C215" i="2" s="1"/>
  <c r="F343" i="2"/>
  <c r="B344" i="2"/>
  <c r="D215" i="2" l="1"/>
  <c r="G215" i="2" s="1"/>
  <c r="F344" i="2"/>
  <c r="B345" i="2"/>
  <c r="E215" i="2" l="1"/>
  <c r="H215" i="2" s="1"/>
  <c r="C216" i="2" s="1"/>
  <c r="D216" i="2" s="1"/>
  <c r="G216" i="2" s="1"/>
  <c r="F345" i="2"/>
  <c r="B346" i="2"/>
  <c r="E216" i="2" l="1"/>
  <c r="H216" i="2" s="1"/>
  <c r="C217" i="2" s="1"/>
  <c r="F346" i="2"/>
  <c r="B347" i="2"/>
  <c r="D217" i="2" l="1"/>
  <c r="G217" i="2" s="1"/>
  <c r="F347" i="2"/>
  <c r="B348" i="2"/>
  <c r="E217" i="2" l="1"/>
  <c r="H217" i="2" s="1"/>
  <c r="C218" i="2" s="1"/>
  <c r="D218" i="2" s="1"/>
  <c r="G218" i="2" s="1"/>
  <c r="F348" i="2"/>
  <c r="B349" i="2"/>
  <c r="E218" i="2" l="1"/>
  <c r="H218" i="2" s="1"/>
  <c r="C219" i="2" s="1"/>
  <c r="D219" i="2" s="1"/>
  <c r="G219" i="2" s="1"/>
  <c r="F349" i="2"/>
  <c r="B350" i="2"/>
  <c r="E219" i="2" l="1"/>
  <c r="H219" i="2" s="1"/>
  <c r="C220" i="2" s="1"/>
  <c r="F350" i="2"/>
  <c r="B351" i="2"/>
  <c r="D220" i="2" l="1"/>
  <c r="G220" i="2" s="1"/>
  <c r="F351" i="2"/>
  <c r="B352" i="2"/>
  <c r="E220" i="2" l="1"/>
  <c r="H220" i="2" s="1"/>
  <c r="C221" i="2" s="1"/>
  <c r="F352" i="2"/>
  <c r="B353" i="2"/>
  <c r="D221" i="2" l="1"/>
  <c r="G221" i="2" s="1"/>
  <c r="F353" i="2"/>
  <c r="B354" i="2"/>
  <c r="E221" i="2" l="1"/>
  <c r="H221" i="2" s="1"/>
  <c r="C222" i="2" s="1"/>
  <c r="D222" i="2" s="1"/>
  <c r="G222" i="2" s="1"/>
  <c r="F354" i="2"/>
  <c r="B355" i="2"/>
  <c r="E222" i="2" l="1"/>
  <c r="H222" i="2" s="1"/>
  <c r="C223" i="2" s="1"/>
  <c r="F355" i="2"/>
  <c r="B356" i="2"/>
  <c r="D223" i="2" l="1"/>
  <c r="G223" i="2" s="1"/>
  <c r="F356" i="2"/>
  <c r="B357" i="2"/>
  <c r="E223" i="2" l="1"/>
  <c r="H223" i="2" s="1"/>
  <c r="C224" i="2" s="1"/>
  <c r="D224" i="2" s="1"/>
  <c r="G224" i="2" s="1"/>
  <c r="F357" i="2"/>
  <c r="B358" i="2"/>
  <c r="E224" i="2" l="1"/>
  <c r="H224" i="2" s="1"/>
  <c r="C225" i="2" s="1"/>
  <c r="F358" i="2"/>
  <c r="B359" i="2"/>
  <c r="D225" i="2" l="1"/>
  <c r="G225" i="2" s="1"/>
  <c r="F359" i="2"/>
  <c r="B360" i="2"/>
  <c r="E225" i="2" l="1"/>
  <c r="H225" i="2" s="1"/>
  <c r="C226" i="2" s="1"/>
  <c r="D226" i="2" s="1"/>
  <c r="G226" i="2" s="1"/>
  <c r="F360" i="2"/>
  <c r="B361" i="2"/>
  <c r="E226" i="2" l="1"/>
  <c r="H226" i="2" s="1"/>
  <c r="C227" i="2" s="1"/>
  <c r="D227" i="2" s="1"/>
  <c r="G227" i="2" s="1"/>
  <c r="F361" i="2"/>
  <c r="B362" i="2"/>
  <c r="E227" i="2" l="1"/>
  <c r="H227" i="2" s="1"/>
  <c r="C228" i="2" s="1"/>
  <c r="F362" i="2"/>
  <c r="B363" i="2"/>
  <c r="D228" i="2" l="1"/>
  <c r="G228" i="2" s="1"/>
  <c r="F363" i="2"/>
  <c r="B364" i="2"/>
  <c r="E228" i="2" l="1"/>
  <c r="H228" i="2" s="1"/>
  <c r="C229" i="2" s="1"/>
  <c r="F364" i="2"/>
  <c r="B365" i="2"/>
  <c r="D229" i="2" l="1"/>
  <c r="G229" i="2" s="1"/>
  <c r="F365" i="2"/>
  <c r="B366" i="2"/>
  <c r="E229" i="2" l="1"/>
  <c r="H229" i="2" s="1"/>
  <c r="C230" i="2" s="1"/>
  <c r="D230" i="2" s="1"/>
  <c r="G230" i="2" s="1"/>
  <c r="F366" i="2"/>
  <c r="B367" i="2"/>
  <c r="B368" i="2" s="1"/>
  <c r="F368" i="2" l="1"/>
  <c r="B369" i="2"/>
  <c r="E230" i="2"/>
  <c r="H230" i="2" s="1"/>
  <c r="C231" i="2" s="1"/>
  <c r="D231" i="2" s="1"/>
  <c r="G231" i="2" s="1"/>
  <c r="F367" i="2"/>
  <c r="B370" i="2" l="1"/>
  <c r="F369" i="2"/>
  <c r="E231" i="2"/>
  <c r="H231" i="2" s="1"/>
  <c r="C232" i="2" s="1"/>
  <c r="D232" i="2" s="1"/>
  <c r="G232" i="2" s="1"/>
  <c r="F370" i="2" l="1"/>
  <c r="B371" i="2"/>
  <c r="E232" i="2"/>
  <c r="H232" i="2" s="1"/>
  <c r="C233" i="2" s="1"/>
  <c r="B372" i="2" l="1"/>
  <c r="F371" i="2"/>
  <c r="D233" i="2"/>
  <c r="E233" i="2" s="1"/>
  <c r="F372" i="2" l="1"/>
  <c r="B373" i="2"/>
  <c r="G233" i="2"/>
  <c r="F373" i="2" l="1"/>
  <c r="B374" i="2"/>
  <c r="H233" i="2"/>
  <c r="C234" i="2" s="1"/>
  <c r="F374" i="2" l="1"/>
  <c r="B375" i="2"/>
  <c r="D234" i="2"/>
  <c r="B376" i="2" l="1"/>
  <c r="F375" i="2"/>
  <c r="G234" i="2"/>
  <c r="E234" i="2"/>
  <c r="H234" i="2" l="1"/>
  <c r="C235" i="2" s="1"/>
  <c r="D235" i="2" s="1"/>
  <c r="B377" i="2"/>
  <c r="F376" i="2"/>
  <c r="F377" i="2" l="1"/>
  <c r="B378" i="2"/>
  <c r="G235" i="2"/>
  <c r="E235" i="2"/>
  <c r="H235" i="2" l="1"/>
  <c r="C236" i="2" s="1"/>
  <c r="D236" i="2" s="1"/>
  <c r="B379" i="2"/>
  <c r="F378" i="2"/>
  <c r="B380" i="2" l="1"/>
  <c r="F379" i="2"/>
  <c r="G236" i="2"/>
  <c r="E236" i="2"/>
  <c r="H236" i="2" l="1"/>
  <c r="C237" i="2" s="1"/>
  <c r="D237" i="2" s="1"/>
  <c r="G237" i="2" s="1"/>
  <c r="F380" i="2"/>
  <c r="B381" i="2"/>
  <c r="E237" i="2" l="1"/>
  <c r="H237" i="2" s="1"/>
  <c r="C238" i="2" s="1"/>
  <c r="D238" i="2" s="1"/>
  <c r="G238" i="2" s="1"/>
  <c r="F381" i="2"/>
  <c r="B382" i="2"/>
  <c r="E238" i="2" l="1"/>
  <c r="H238" i="2" s="1"/>
  <c r="C239" i="2" s="1"/>
  <c r="D239" i="2" s="1"/>
  <c r="G239" i="2" s="1"/>
  <c r="F382" i="2"/>
  <c r="B383" i="2"/>
  <c r="B384" i="2" l="1"/>
  <c r="F383" i="2"/>
  <c r="E239" i="2"/>
  <c r="H239" i="2" s="1"/>
  <c r="C240" i="2" s="1"/>
  <c r="B385" i="2" l="1"/>
  <c r="F384" i="2"/>
  <c r="D240" i="2"/>
  <c r="G240" i="2" s="1"/>
  <c r="E240" i="2" l="1"/>
  <c r="H240" i="2" s="1"/>
  <c r="C241" i="2" s="1"/>
  <c r="D241" i="2" s="1"/>
  <c r="G241" i="2" s="1"/>
  <c r="B386" i="2"/>
  <c r="F385" i="2"/>
  <c r="F386" i="2" l="1"/>
  <c r="B387" i="2"/>
  <c r="E241" i="2"/>
  <c r="H241" i="2" s="1"/>
  <c r="C242" i="2" s="1"/>
  <c r="D242" i="2" s="1"/>
  <c r="G242" i="2" s="1"/>
  <c r="F387" i="2" l="1"/>
  <c r="B388" i="2"/>
  <c r="E242" i="2"/>
  <c r="H242" i="2" s="1"/>
  <c r="C243" i="2" s="1"/>
  <c r="B389" i="2" l="1"/>
  <c r="F388" i="2"/>
  <c r="D243" i="2"/>
  <c r="G243" i="2" s="1"/>
  <c r="F389" i="2" l="1"/>
  <c r="B390" i="2"/>
  <c r="E243" i="2"/>
  <c r="H243" i="2" s="1"/>
  <c r="C244" i="2" s="1"/>
  <c r="F390" i="2" l="1"/>
  <c r="B391" i="2"/>
  <c r="D244" i="2"/>
  <c r="G244" i="2" s="1"/>
  <c r="E244" i="2" l="1"/>
  <c r="H244" i="2" s="1"/>
  <c r="C245" i="2" s="1"/>
  <c r="D245" i="2" s="1"/>
  <c r="G245" i="2" s="1"/>
  <c r="F391" i="2"/>
  <c r="B392" i="2"/>
  <c r="E245" i="2" l="1"/>
  <c r="H245" i="2" s="1"/>
  <c r="C246" i="2" s="1"/>
  <c r="D246" i="2" s="1"/>
  <c r="G246" i="2" s="1"/>
  <c r="F392" i="2"/>
  <c r="B393" i="2"/>
  <c r="B394" i="2" l="1"/>
  <c r="F393" i="2"/>
  <c r="E246" i="2"/>
  <c r="H246" i="2" s="1"/>
  <c r="C247" i="2" s="1"/>
  <c r="D247" i="2" s="1"/>
  <c r="G247" i="2" s="1"/>
  <c r="B395" i="2" l="1"/>
  <c r="F394" i="2"/>
  <c r="E247" i="2"/>
  <c r="H247" i="2" s="1"/>
  <c r="C248" i="2" s="1"/>
  <c r="D248" i="2" s="1"/>
  <c r="F395" i="2" l="1"/>
  <c r="B396" i="2"/>
  <c r="G248" i="2"/>
  <c r="E248" i="2"/>
  <c r="H248" i="2" l="1"/>
  <c r="C249" i="2" s="1"/>
  <c r="D249" i="2" s="1"/>
  <c r="G249" i="2" s="1"/>
  <c r="F396" i="2"/>
  <c r="B397" i="2"/>
  <c r="E249" i="2" l="1"/>
  <c r="H249" i="2" s="1"/>
  <c r="C250" i="2" s="1"/>
  <c r="D250" i="2" s="1"/>
  <c r="G250" i="2" s="1"/>
  <c r="B398" i="2"/>
  <c r="F397" i="2"/>
  <c r="F398" i="2" l="1"/>
  <c r="B399" i="2"/>
  <c r="E250" i="2"/>
  <c r="H250" i="2" s="1"/>
  <c r="C251" i="2" s="1"/>
  <c r="B400" i="2" l="1"/>
  <c r="F399" i="2"/>
  <c r="D251" i="2"/>
  <c r="G251" i="2" s="1"/>
  <c r="E251" i="2" l="1"/>
  <c r="H251" i="2" s="1"/>
  <c r="C252" i="2" s="1"/>
  <c r="D252" i="2" s="1"/>
  <c r="G252" i="2" s="1"/>
  <c r="B401" i="2"/>
  <c r="F400" i="2"/>
  <c r="B402" i="2" l="1"/>
  <c r="F401" i="2"/>
  <c r="E252" i="2"/>
  <c r="H252" i="2" s="1"/>
  <c r="C253" i="2" s="1"/>
  <c r="B403" i="2" l="1"/>
  <c r="F402" i="2"/>
  <c r="D253" i="2"/>
  <c r="G253" i="2" s="1"/>
  <c r="B404" i="2" l="1"/>
  <c r="F403" i="2"/>
  <c r="E253" i="2"/>
  <c r="H253" i="2" s="1"/>
  <c r="C254" i="2" s="1"/>
  <c r="F404" i="2" l="1"/>
  <c r="B405" i="2"/>
  <c r="D254" i="2"/>
  <c r="G254" i="2" s="1"/>
  <c r="E254" i="2" l="1"/>
  <c r="H254" i="2" s="1"/>
  <c r="C255" i="2" s="1"/>
  <c r="D255" i="2" s="1"/>
  <c r="G255" i="2" s="1"/>
  <c r="B406" i="2"/>
  <c r="F405" i="2"/>
  <c r="F406" i="2" l="1"/>
  <c r="B407" i="2"/>
  <c r="E255" i="2"/>
  <c r="H255" i="2" s="1"/>
  <c r="C256" i="2" s="1"/>
  <c r="F407" i="2" l="1"/>
  <c r="B408" i="2"/>
  <c r="D256" i="2"/>
  <c r="G256" i="2" s="1"/>
  <c r="B409" i="2" l="1"/>
  <c r="F408" i="2"/>
  <c r="E256" i="2"/>
  <c r="H256" i="2" s="1"/>
  <c r="C257" i="2" s="1"/>
  <c r="F409" i="2" l="1"/>
  <c r="B410" i="2"/>
  <c r="D257" i="2"/>
  <c r="G257" i="2" s="1"/>
  <c r="E257" i="2" l="1"/>
  <c r="H257" i="2" s="1"/>
  <c r="C258" i="2" s="1"/>
  <c r="D258" i="2" s="1"/>
  <c r="G258" i="2" s="1"/>
  <c r="B411" i="2"/>
  <c r="F410" i="2"/>
  <c r="B412" i="2" l="1"/>
  <c r="F411" i="2"/>
  <c r="E258" i="2"/>
  <c r="H258" i="2" s="1"/>
  <c r="C259" i="2" s="1"/>
  <c r="F412" i="2" l="1"/>
  <c r="B413" i="2"/>
  <c r="D259" i="2"/>
  <c r="G259" i="2" s="1"/>
  <c r="F413" i="2" l="1"/>
  <c r="B414" i="2"/>
  <c r="E259" i="2"/>
  <c r="H259" i="2" s="1"/>
  <c r="C260" i="2" s="1"/>
  <c r="F414" i="2" l="1"/>
  <c r="B415" i="2"/>
  <c r="D260" i="2"/>
  <c r="G260" i="2" s="1"/>
  <c r="E260" i="2" l="1"/>
  <c r="H260" i="2" s="1"/>
  <c r="C261" i="2" s="1"/>
  <c r="D261" i="2" s="1"/>
  <c r="G261" i="2" s="1"/>
  <c r="F415" i="2"/>
  <c r="B416" i="2"/>
  <c r="B417" i="2" l="1"/>
  <c r="F416" i="2"/>
  <c r="E261" i="2"/>
  <c r="H261" i="2" s="1"/>
  <c r="C262" i="2" s="1"/>
  <c r="B418" i="2" l="1"/>
  <c r="F417" i="2"/>
  <c r="D262" i="2"/>
  <c r="G262" i="2" s="1"/>
  <c r="F418" i="2" l="1"/>
  <c r="B419" i="2"/>
  <c r="E262" i="2"/>
  <c r="H262" i="2" s="1"/>
  <c r="C263" i="2" s="1"/>
  <c r="B420" i="2" l="1"/>
  <c r="F420" i="2" s="1"/>
  <c r="F430" i="2" s="1"/>
  <c r="K5" i="2" s="1"/>
  <c r="F419" i="2"/>
  <c r="D263" i="2"/>
  <c r="G263" i="2" s="1"/>
  <c r="E263" i="2" l="1"/>
  <c r="H263" i="2" s="1"/>
  <c r="C264" i="2" s="1"/>
  <c r="D264" i="2" l="1"/>
  <c r="G264" i="2" s="1"/>
  <c r="E264" i="2" l="1"/>
  <c r="H264" i="2" s="1"/>
  <c r="C265" i="2" s="1"/>
  <c r="D265" i="2" l="1"/>
  <c r="G265" i="2" s="1"/>
  <c r="E265" i="2" l="1"/>
  <c r="H265" i="2" s="1"/>
  <c r="C266" i="2" s="1"/>
  <c r="D266" i="2" s="1"/>
  <c r="G266" i="2" s="1"/>
  <c r="E266" i="2" l="1"/>
  <c r="H266" i="2" s="1"/>
  <c r="C267" i="2" s="1"/>
  <c r="D267" i="2" s="1"/>
  <c r="G267" i="2" s="1"/>
  <c r="E267" i="2" l="1"/>
  <c r="H267" i="2" s="1"/>
  <c r="C268" i="2" s="1"/>
  <c r="D268" i="2" l="1"/>
  <c r="G268" i="2" s="1"/>
  <c r="E268" i="2" l="1"/>
  <c r="H268" i="2" s="1"/>
  <c r="C269" i="2" s="1"/>
  <c r="D269" i="2" s="1"/>
  <c r="G269" i="2" s="1"/>
  <c r="E269" i="2" l="1"/>
  <c r="H269" i="2" s="1"/>
  <c r="C270" i="2" s="1"/>
  <c r="D270" i="2" l="1"/>
  <c r="G270" i="2" s="1"/>
  <c r="E270" i="2" l="1"/>
  <c r="H270" i="2" s="1"/>
  <c r="C271" i="2" s="1"/>
  <c r="D271" i="2" s="1"/>
  <c r="G271" i="2" s="1"/>
  <c r="E271" i="2" l="1"/>
  <c r="H271" i="2" s="1"/>
  <c r="C272" i="2" s="1"/>
  <c r="D272" i="2" l="1"/>
  <c r="G272" i="2" s="1"/>
  <c r="E272" i="2" l="1"/>
  <c r="H272" i="2" s="1"/>
  <c r="C273" i="2" s="1"/>
  <c r="D273" i="2" l="1"/>
  <c r="G273" i="2" s="1"/>
  <c r="E273" i="2" l="1"/>
  <c r="H273" i="2" s="1"/>
  <c r="C274" i="2" s="1"/>
  <c r="D274" i="2" l="1"/>
  <c r="G274" i="2" s="1"/>
  <c r="E274" i="2" l="1"/>
  <c r="H274" i="2" s="1"/>
  <c r="C275" i="2" s="1"/>
  <c r="D275" i="2" l="1"/>
  <c r="G275" i="2" s="1"/>
  <c r="E275" i="2" l="1"/>
  <c r="H275" i="2" s="1"/>
  <c r="C276" i="2" s="1"/>
  <c r="D276" i="2" l="1"/>
  <c r="G276" i="2" s="1"/>
  <c r="E276" i="2" l="1"/>
  <c r="H276" i="2" s="1"/>
  <c r="C277" i="2" s="1"/>
  <c r="D277" i="2" s="1"/>
  <c r="G277" i="2" s="1"/>
  <c r="E277" i="2" l="1"/>
  <c r="H277" i="2" s="1"/>
  <c r="C278" i="2" s="1"/>
  <c r="D278" i="2" l="1"/>
  <c r="G278" i="2" s="1"/>
  <c r="E278" i="2" l="1"/>
  <c r="H278" i="2" s="1"/>
  <c r="C279" i="2" s="1"/>
  <c r="D279" i="2" s="1"/>
  <c r="G279" i="2" s="1"/>
  <c r="E279" i="2" l="1"/>
  <c r="H279" i="2" s="1"/>
  <c r="C280" i="2" s="1"/>
  <c r="D280" i="2" l="1"/>
  <c r="G280" i="2" s="1"/>
  <c r="E280" i="2" l="1"/>
  <c r="H280" i="2" s="1"/>
  <c r="C281" i="2" s="1"/>
  <c r="D281" i="2" s="1"/>
  <c r="G281" i="2" s="1"/>
  <c r="E281" i="2" l="1"/>
  <c r="H281" i="2" s="1"/>
  <c r="C282" i="2" s="1"/>
  <c r="D282" i="2" l="1"/>
  <c r="G282" i="2" s="1"/>
  <c r="E282" i="2" l="1"/>
  <c r="H282" i="2" s="1"/>
  <c r="C283" i="2" s="1"/>
  <c r="D283" i="2" s="1"/>
  <c r="G283" i="2" s="1"/>
  <c r="E283" i="2" l="1"/>
  <c r="H283" i="2" s="1"/>
  <c r="C284" i="2" s="1"/>
  <c r="D284" i="2" l="1"/>
  <c r="G284" i="2" s="1"/>
  <c r="E284" i="2" l="1"/>
  <c r="H284" i="2" s="1"/>
  <c r="C285" i="2" s="1"/>
  <c r="D285" i="2" s="1"/>
  <c r="G285" i="2" s="1"/>
  <c r="E285" i="2" l="1"/>
  <c r="H285" i="2" s="1"/>
  <c r="C286" i="2" s="1"/>
  <c r="D286" i="2" s="1"/>
  <c r="G286" i="2" l="1"/>
  <c r="E286" i="2"/>
  <c r="H286" i="2" l="1"/>
  <c r="C287" i="2" s="1"/>
  <c r="D287" i="2" s="1"/>
  <c r="G287" i="2" s="1"/>
  <c r="E287" i="2" l="1"/>
  <c r="H287" i="2" s="1"/>
  <c r="C288" i="2" s="1"/>
  <c r="D288" i="2" s="1"/>
  <c r="G288" i="2" s="1"/>
  <c r="E288" i="2" l="1"/>
  <c r="H288" i="2" s="1"/>
  <c r="C289" i="2" s="1"/>
  <c r="D289" i="2" s="1"/>
  <c r="G289" i="2" s="1"/>
  <c r="E289" i="2" l="1"/>
  <c r="H289" i="2" s="1"/>
  <c r="C290" i="2" s="1"/>
  <c r="D290" i="2" s="1"/>
  <c r="G290" i="2" s="1"/>
  <c r="E290" i="2" l="1"/>
  <c r="H290" i="2" s="1"/>
  <c r="C291" i="2" s="1"/>
  <c r="D291" i="2" l="1"/>
  <c r="G291" i="2" s="1"/>
  <c r="E291" i="2" l="1"/>
  <c r="H291" i="2" s="1"/>
  <c r="C292" i="2" s="1"/>
  <c r="D292" i="2" s="1"/>
  <c r="G292" i="2" s="1"/>
  <c r="E292" i="2" l="1"/>
  <c r="H292" i="2" s="1"/>
  <c r="C293" i="2" s="1"/>
  <c r="D293" i="2" s="1"/>
  <c r="G293" i="2" s="1"/>
  <c r="E293" i="2" l="1"/>
  <c r="H293" i="2" s="1"/>
  <c r="C294" i="2" s="1"/>
  <c r="D294" i="2" s="1"/>
  <c r="G294" i="2" s="1"/>
  <c r="E294" i="2" l="1"/>
  <c r="H294" i="2" s="1"/>
  <c r="C295" i="2" s="1"/>
  <c r="D295" i="2" l="1"/>
  <c r="G295" i="2" s="1"/>
  <c r="E295" i="2" l="1"/>
  <c r="H295" i="2" s="1"/>
  <c r="C296" i="2" s="1"/>
  <c r="D296" i="2" l="1"/>
  <c r="G296" i="2" s="1"/>
  <c r="E296" i="2" l="1"/>
  <c r="H296" i="2" s="1"/>
  <c r="C297" i="2" s="1"/>
  <c r="D297" i="2" l="1"/>
  <c r="G297" i="2" s="1"/>
  <c r="E297" i="2" l="1"/>
  <c r="H297" i="2" s="1"/>
  <c r="C298" i="2" s="1"/>
  <c r="D298" i="2" l="1"/>
  <c r="G298" i="2" s="1"/>
  <c r="E298" i="2" l="1"/>
  <c r="H298" i="2" s="1"/>
  <c r="C299" i="2" s="1"/>
  <c r="D299" i="2" s="1"/>
  <c r="G299" i="2" s="1"/>
  <c r="E299" i="2" l="1"/>
  <c r="H299" i="2" s="1"/>
  <c r="C300" i="2" s="1"/>
  <c r="D300" i="2" s="1"/>
  <c r="G300" i="2" s="1"/>
  <c r="E300" i="2" l="1"/>
  <c r="H300" i="2" s="1"/>
  <c r="C301" i="2" s="1"/>
  <c r="D301" i="2" s="1"/>
  <c r="G301" i="2" s="1"/>
  <c r="E301" i="2" l="1"/>
  <c r="H301" i="2" s="1"/>
  <c r="C302" i="2" s="1"/>
  <c r="D302" i="2" s="1"/>
  <c r="G302" i="2" s="1"/>
  <c r="E302" i="2" l="1"/>
  <c r="H302" i="2" s="1"/>
  <c r="C303" i="2" s="1"/>
  <c r="D303" i="2" l="1"/>
  <c r="G303" i="2" s="1"/>
  <c r="E303" i="2" l="1"/>
  <c r="H303" i="2" s="1"/>
  <c r="C304" i="2" s="1"/>
  <c r="D304" i="2" l="1"/>
  <c r="G304" i="2" s="1"/>
  <c r="E304" i="2" l="1"/>
  <c r="H304" i="2" s="1"/>
  <c r="C305" i="2" s="1"/>
  <c r="D305" i="2" s="1"/>
  <c r="G305" i="2" s="1"/>
  <c r="E305" i="2" l="1"/>
  <c r="H305" i="2" s="1"/>
  <c r="C306" i="2" s="1"/>
  <c r="D306" i="2" l="1"/>
  <c r="G306" i="2" s="1"/>
  <c r="E306" i="2" l="1"/>
  <c r="H306" i="2" s="1"/>
  <c r="C307" i="2" s="1"/>
  <c r="D307" i="2" s="1"/>
  <c r="G307" i="2" l="1"/>
  <c r="E307" i="2"/>
  <c r="H307" i="2" l="1"/>
  <c r="C308" i="2" s="1"/>
  <c r="D308" i="2" s="1"/>
  <c r="E308" i="2" s="1"/>
  <c r="G308" i="2" l="1"/>
  <c r="H308" i="2" l="1"/>
  <c r="C309" i="2" s="1"/>
  <c r="D309" i="2" l="1"/>
  <c r="G309" i="2" l="1"/>
  <c r="E309" i="2"/>
  <c r="H309" i="2" l="1"/>
  <c r="C310" i="2" s="1"/>
  <c r="D310" i="2" s="1"/>
  <c r="E310" i="2" s="1"/>
  <c r="G310" i="2" l="1"/>
  <c r="H310" i="2" s="1"/>
  <c r="C311" i="2" s="1"/>
  <c r="D311" i="2" l="1"/>
  <c r="G311" i="2" l="1"/>
  <c r="E311" i="2"/>
  <c r="H311" i="2" l="1"/>
  <c r="C312" i="2" s="1"/>
  <c r="D312" i="2" s="1"/>
  <c r="E312" i="2" s="1"/>
  <c r="G312" i="2" l="1"/>
  <c r="H312" i="2" s="1"/>
  <c r="C313" i="2" s="1"/>
  <c r="D313" i="2" l="1"/>
  <c r="G313" i="2" s="1"/>
  <c r="E313" i="2" l="1"/>
  <c r="H313" i="2" s="1"/>
  <c r="C314" i="2" s="1"/>
  <c r="D314" i="2" s="1"/>
  <c r="G314" i="2" s="1"/>
  <c r="E314" i="2" l="1"/>
  <c r="H314" i="2" s="1"/>
  <c r="C315" i="2" s="1"/>
  <c r="D315" i="2" s="1"/>
  <c r="G315" i="2" s="1"/>
  <c r="E315" i="2" l="1"/>
  <c r="H315" i="2" s="1"/>
  <c r="C316" i="2" s="1"/>
  <c r="D316" i="2" s="1"/>
  <c r="G316" i="2" s="1"/>
  <c r="E316" i="2" l="1"/>
  <c r="H316" i="2" s="1"/>
  <c r="C317" i="2" s="1"/>
  <c r="D317" i="2" s="1"/>
  <c r="G317" i="2" s="1"/>
  <c r="E317" i="2" l="1"/>
  <c r="H317" i="2" s="1"/>
  <c r="C318" i="2" s="1"/>
  <c r="D318" i="2" l="1"/>
  <c r="G318" i="2" s="1"/>
  <c r="E318" i="2" l="1"/>
  <c r="H318" i="2" s="1"/>
  <c r="C319" i="2" s="1"/>
  <c r="D319" i="2" l="1"/>
  <c r="G319" i="2" s="1"/>
  <c r="E319" i="2" l="1"/>
  <c r="H319" i="2" s="1"/>
  <c r="C320" i="2" s="1"/>
  <c r="D320" i="2" s="1"/>
  <c r="G320" i="2" s="1"/>
  <c r="E320" i="2" l="1"/>
  <c r="H320" i="2" s="1"/>
  <c r="C321" i="2" s="1"/>
  <c r="D321" i="2" l="1"/>
  <c r="G321" i="2" s="1"/>
  <c r="E321" i="2" l="1"/>
  <c r="H321" i="2" s="1"/>
  <c r="C322" i="2" s="1"/>
  <c r="D322" i="2" s="1"/>
  <c r="G322" i="2" s="1"/>
  <c r="E322" i="2" l="1"/>
  <c r="H322" i="2" s="1"/>
  <c r="C323" i="2" s="1"/>
  <c r="D323" i="2" l="1"/>
  <c r="G323" i="2" s="1"/>
  <c r="E323" i="2" l="1"/>
  <c r="H323" i="2" s="1"/>
  <c r="C324" i="2" s="1"/>
  <c r="D324" i="2" l="1"/>
  <c r="G324" i="2" s="1"/>
  <c r="E324" i="2" l="1"/>
  <c r="H324" i="2" s="1"/>
  <c r="C325" i="2" s="1"/>
  <c r="D325" i="2" l="1"/>
  <c r="G325" i="2" s="1"/>
  <c r="E325" i="2" l="1"/>
  <c r="H325" i="2" s="1"/>
  <c r="C326" i="2" s="1"/>
  <c r="D326" i="2" l="1"/>
  <c r="G326" i="2" s="1"/>
  <c r="E326" i="2" l="1"/>
  <c r="H326" i="2" s="1"/>
  <c r="C327" i="2" s="1"/>
  <c r="D327" i="2" s="1"/>
  <c r="G327" i="2" s="1"/>
  <c r="E327" i="2" l="1"/>
  <c r="H327" i="2" s="1"/>
  <c r="C328" i="2" s="1"/>
  <c r="D328" i="2" l="1"/>
  <c r="G328" i="2" s="1"/>
  <c r="E328" i="2" l="1"/>
  <c r="H328" i="2" s="1"/>
  <c r="C329" i="2" s="1"/>
  <c r="D329" i="2" s="1"/>
  <c r="G329" i="2" s="1"/>
  <c r="E329" i="2" l="1"/>
  <c r="H329" i="2" s="1"/>
  <c r="C330" i="2" s="1"/>
  <c r="D330" i="2" s="1"/>
  <c r="G330" i="2" s="1"/>
  <c r="E330" i="2" l="1"/>
  <c r="H330" i="2" s="1"/>
  <c r="C331" i="2" s="1"/>
  <c r="D331" i="2" s="1"/>
  <c r="G331" i="2" s="1"/>
  <c r="E331" i="2" l="1"/>
  <c r="H331" i="2" s="1"/>
  <c r="C332" i="2" s="1"/>
  <c r="D332" i="2" l="1"/>
  <c r="G332" i="2" s="1"/>
  <c r="E332" i="2" l="1"/>
  <c r="H332" i="2" s="1"/>
  <c r="C333" i="2" s="1"/>
  <c r="D333" i="2" s="1"/>
  <c r="G333" i="2" s="1"/>
  <c r="E333" i="2" l="1"/>
  <c r="H333" i="2" s="1"/>
  <c r="C334" i="2" s="1"/>
  <c r="D334" i="2" l="1"/>
  <c r="G334" i="2" s="1"/>
  <c r="E334" i="2" l="1"/>
  <c r="H334" i="2" s="1"/>
  <c r="C335" i="2" s="1"/>
  <c r="D335" i="2" l="1"/>
  <c r="G335" i="2" s="1"/>
  <c r="E335" i="2" l="1"/>
  <c r="H335" i="2" s="1"/>
  <c r="C336" i="2" s="1"/>
  <c r="D336" i="2" s="1"/>
  <c r="G336" i="2" s="1"/>
  <c r="E336" i="2" l="1"/>
  <c r="H336" i="2" s="1"/>
  <c r="C337" i="2" s="1"/>
  <c r="D337" i="2" l="1"/>
  <c r="G337" i="2" s="1"/>
  <c r="E337" i="2" l="1"/>
  <c r="H337" i="2" s="1"/>
  <c r="C338" i="2" s="1"/>
  <c r="D338" i="2" s="1"/>
  <c r="G338" i="2" s="1"/>
  <c r="E338" i="2" l="1"/>
  <c r="H338" i="2" s="1"/>
  <c r="C339" i="2" s="1"/>
  <c r="D339" i="2" l="1"/>
  <c r="G339" i="2" s="1"/>
  <c r="E339" i="2" l="1"/>
  <c r="H339" i="2" s="1"/>
  <c r="C340" i="2" s="1"/>
  <c r="D340" i="2" l="1"/>
  <c r="G340" i="2" s="1"/>
  <c r="E340" i="2" l="1"/>
  <c r="H340" i="2" s="1"/>
  <c r="C341" i="2" s="1"/>
  <c r="D341" i="2" s="1"/>
  <c r="G341" i="2" s="1"/>
  <c r="E341" i="2" l="1"/>
  <c r="H341" i="2" s="1"/>
  <c r="C342" i="2" s="1"/>
  <c r="D342" i="2" l="1"/>
  <c r="G342" i="2" s="1"/>
  <c r="E342" i="2" l="1"/>
  <c r="H342" i="2" s="1"/>
  <c r="C343" i="2" s="1"/>
  <c r="D343" i="2" s="1"/>
  <c r="G343" i="2" s="1"/>
  <c r="E343" i="2" l="1"/>
  <c r="H343" i="2" s="1"/>
  <c r="C344" i="2" s="1"/>
  <c r="D344" i="2" s="1"/>
  <c r="G344" i="2" l="1"/>
  <c r="E344" i="2"/>
  <c r="H344" i="2" l="1"/>
  <c r="C345" i="2" s="1"/>
  <c r="D345" i="2" s="1"/>
  <c r="G345" i="2" s="1"/>
  <c r="E345" i="2" l="1"/>
  <c r="H345" i="2" s="1"/>
  <c r="C346" i="2" s="1"/>
  <c r="D346" i="2" s="1"/>
  <c r="G346" i="2" s="1"/>
  <c r="E346" i="2" l="1"/>
  <c r="H346" i="2" s="1"/>
  <c r="C347" i="2" s="1"/>
  <c r="D347" i="2" s="1"/>
  <c r="G347" i="2" s="1"/>
  <c r="E347" i="2" l="1"/>
  <c r="H347" i="2" s="1"/>
  <c r="C348" i="2" s="1"/>
  <c r="D348" i="2"/>
  <c r="G348" i="2" s="1"/>
  <c r="E348" i="2" l="1"/>
  <c r="H348" i="2" s="1"/>
  <c r="C349" i="2" s="1"/>
  <c r="D349" i="2" l="1"/>
  <c r="G349" i="2" s="1"/>
  <c r="E349" i="2" l="1"/>
  <c r="H349" i="2" s="1"/>
  <c r="C350" i="2" s="1"/>
  <c r="D350" i="2" l="1"/>
  <c r="G350" i="2" s="1"/>
  <c r="E350" i="2" l="1"/>
  <c r="H350" i="2" s="1"/>
  <c r="C351" i="2" s="1"/>
  <c r="D351" i="2" l="1"/>
  <c r="G351" i="2" s="1"/>
  <c r="E351" i="2" l="1"/>
  <c r="H351" i="2" s="1"/>
  <c r="C352" i="2" s="1"/>
  <c r="D352" i="2" l="1"/>
  <c r="G352" i="2" s="1"/>
  <c r="E352" i="2" l="1"/>
  <c r="H352" i="2" s="1"/>
  <c r="C353" i="2" s="1"/>
  <c r="D353" i="2" l="1"/>
  <c r="G353" i="2" s="1"/>
  <c r="E353" i="2" l="1"/>
  <c r="H353" i="2" s="1"/>
  <c r="C354" i="2" s="1"/>
  <c r="D354" i="2" s="1"/>
  <c r="G354" i="2" s="1"/>
  <c r="E354" i="2" l="1"/>
  <c r="H354" i="2" s="1"/>
  <c r="C355" i="2" s="1"/>
  <c r="D355" i="2" l="1"/>
  <c r="G355" i="2" s="1"/>
  <c r="E355" i="2" l="1"/>
  <c r="H355" i="2" s="1"/>
  <c r="C356" i="2" s="1"/>
  <c r="D356" i="2" l="1"/>
  <c r="G356" i="2" s="1"/>
  <c r="E356" i="2" l="1"/>
  <c r="H356" i="2" s="1"/>
  <c r="C357" i="2" s="1"/>
  <c r="D357" i="2" s="1"/>
  <c r="G357" i="2" s="1"/>
  <c r="E357" i="2" l="1"/>
  <c r="H357" i="2" s="1"/>
  <c r="C358" i="2" s="1"/>
  <c r="D358" i="2" l="1"/>
  <c r="G358" i="2" s="1"/>
  <c r="E358" i="2" l="1"/>
  <c r="H358" i="2" s="1"/>
  <c r="C359" i="2" s="1"/>
  <c r="D359" i="2" s="1"/>
  <c r="G359" i="2" s="1"/>
  <c r="E359" i="2" l="1"/>
  <c r="H359" i="2" s="1"/>
  <c r="C360" i="2" s="1"/>
  <c r="D360" i="2" l="1"/>
  <c r="G360" i="2" s="1"/>
  <c r="E360" i="2" l="1"/>
  <c r="H360" i="2" s="1"/>
  <c r="C361" i="2" s="1"/>
  <c r="D361" i="2" s="1"/>
  <c r="G361" i="2" s="1"/>
  <c r="E361" i="2" l="1"/>
  <c r="H361" i="2" s="1"/>
  <c r="C362" i="2" s="1"/>
  <c r="D362" i="2" l="1"/>
  <c r="G362" i="2" s="1"/>
  <c r="E362" i="2" l="1"/>
  <c r="H362" i="2" s="1"/>
  <c r="C363" i="2" s="1"/>
  <c r="D363" i="2" s="1"/>
  <c r="G363" i="2" l="1"/>
  <c r="E363" i="2"/>
  <c r="H363" i="2" l="1"/>
  <c r="C364" i="2" s="1"/>
  <c r="D364" i="2" s="1"/>
  <c r="G364" i="2" s="1"/>
  <c r="E364" i="2" l="1"/>
  <c r="H364" i="2" s="1"/>
  <c r="C365" i="2" s="1"/>
  <c r="D365" i="2" s="1"/>
  <c r="G365" i="2" s="1"/>
  <c r="E365" i="2" l="1"/>
  <c r="H365" i="2" s="1"/>
  <c r="C366" i="2" s="1"/>
  <c r="D366" i="2" s="1"/>
  <c r="G366" i="2" s="1"/>
  <c r="E366" i="2" l="1"/>
  <c r="H366" i="2" s="1"/>
  <c r="C367" i="2" s="1"/>
  <c r="D367" i="2" l="1"/>
  <c r="E367" i="2" s="1"/>
  <c r="G367" i="2" l="1"/>
  <c r="H367" i="2" l="1"/>
  <c r="C368" i="2" s="1"/>
  <c r="D368" i="2" s="1"/>
  <c r="E368" i="2" l="1"/>
  <c r="G368" i="2"/>
  <c r="H368" i="2" l="1"/>
  <c r="C369" i="2" s="1"/>
  <c r="D369" i="2" l="1"/>
  <c r="E369" i="2" s="1"/>
  <c r="G369" i="2" l="1"/>
  <c r="H369" i="2" s="1"/>
  <c r="C370" i="2" s="1"/>
  <c r="D370" i="2" l="1"/>
  <c r="G370" i="2" l="1"/>
  <c r="E370" i="2"/>
  <c r="H370" i="2" l="1"/>
  <c r="C371" i="2" s="1"/>
  <c r="D371" i="2" s="1"/>
  <c r="E371" i="2" l="1"/>
  <c r="G371" i="2"/>
  <c r="H371" i="2" s="1"/>
  <c r="C372" i="2" s="1"/>
  <c r="D372" i="2" l="1"/>
  <c r="E372" i="2" s="1"/>
  <c r="G372" i="2" l="1"/>
  <c r="H372" i="2" s="1"/>
  <c r="C373" i="2" s="1"/>
  <c r="D373" i="2" l="1"/>
  <c r="G373" i="2" s="1"/>
  <c r="E373" i="2" l="1"/>
  <c r="H373" i="2" s="1"/>
  <c r="C374" i="2" s="1"/>
  <c r="D374" i="2" l="1"/>
  <c r="G374" i="2" s="1"/>
  <c r="E374" i="2" l="1"/>
  <c r="H374" i="2" s="1"/>
  <c r="C375" i="2" s="1"/>
  <c r="D375" i="2" s="1"/>
  <c r="G375" i="2" l="1"/>
  <c r="E375" i="2"/>
  <c r="H375" i="2" s="1"/>
  <c r="C376" i="2" s="1"/>
  <c r="D376" i="2" s="1"/>
  <c r="G376" i="2" s="1"/>
  <c r="E376" i="2" l="1"/>
  <c r="H376" i="2" s="1"/>
  <c r="C377" i="2" s="1"/>
  <c r="D377" i="2" l="1"/>
  <c r="G377" i="2" s="1"/>
  <c r="E377" i="2" l="1"/>
  <c r="H377" i="2" s="1"/>
  <c r="C378" i="2" s="1"/>
  <c r="D378" i="2" s="1"/>
  <c r="G378" i="2" s="1"/>
  <c r="E378" i="2" l="1"/>
  <c r="H378" i="2" s="1"/>
  <c r="C379" i="2" s="1"/>
  <c r="D379" i="2" s="1"/>
  <c r="G379" i="2" s="1"/>
  <c r="E379" i="2" l="1"/>
  <c r="H379" i="2" s="1"/>
  <c r="C380" i="2" s="1"/>
  <c r="D380" i="2" s="1"/>
  <c r="G380" i="2" s="1"/>
  <c r="E380" i="2" l="1"/>
  <c r="H380" i="2" s="1"/>
  <c r="C381" i="2" s="1"/>
  <c r="D381" i="2" s="1"/>
  <c r="G381" i="2" s="1"/>
  <c r="E381" i="2" l="1"/>
  <c r="H381" i="2" s="1"/>
  <c r="C382" i="2" s="1"/>
  <c r="D382" i="2"/>
  <c r="G382" i="2" s="1"/>
  <c r="E382" i="2" l="1"/>
  <c r="H382" i="2" s="1"/>
  <c r="C383" i="2" s="1"/>
  <c r="D383" i="2" l="1"/>
  <c r="G383" i="2" s="1"/>
  <c r="E383" i="2" l="1"/>
  <c r="H383" i="2" s="1"/>
  <c r="C384" i="2" s="1"/>
  <c r="D384" i="2"/>
  <c r="G384" i="2" s="1"/>
  <c r="E384" i="2" l="1"/>
  <c r="H384" i="2" s="1"/>
  <c r="C385" i="2" s="1"/>
  <c r="D385" i="2" s="1"/>
  <c r="G385" i="2" s="1"/>
  <c r="E385" i="2" l="1"/>
  <c r="H385" i="2" s="1"/>
  <c r="C386" i="2" s="1"/>
  <c r="D386" i="2"/>
  <c r="G386" i="2" s="1"/>
  <c r="E386" i="2" l="1"/>
  <c r="H386" i="2" s="1"/>
  <c r="C387" i="2" s="1"/>
  <c r="D387" i="2" s="1"/>
  <c r="G387" i="2" s="1"/>
  <c r="E387" i="2" l="1"/>
  <c r="H387" i="2" s="1"/>
  <c r="C388" i="2" s="1"/>
  <c r="D388" i="2" s="1"/>
  <c r="G388" i="2" s="1"/>
  <c r="E388" i="2" l="1"/>
  <c r="H388" i="2" s="1"/>
  <c r="C389" i="2" s="1"/>
  <c r="D389" i="2" l="1"/>
  <c r="G389" i="2" s="1"/>
  <c r="E389" i="2" l="1"/>
  <c r="H389" i="2" s="1"/>
  <c r="C390" i="2" s="1"/>
  <c r="D390" i="2"/>
  <c r="G390" i="2" s="1"/>
  <c r="E390" i="2" l="1"/>
  <c r="H390" i="2" s="1"/>
  <c r="C391" i="2" s="1"/>
  <c r="D391" i="2" s="1"/>
  <c r="G391" i="2" s="1"/>
  <c r="E391" i="2" l="1"/>
  <c r="H391" i="2" s="1"/>
  <c r="C392" i="2" s="1"/>
  <c r="D392" i="2"/>
  <c r="G392" i="2" s="1"/>
  <c r="E392" i="2" l="1"/>
  <c r="H392" i="2" s="1"/>
  <c r="C393" i="2" s="1"/>
  <c r="D393" i="2" s="1"/>
  <c r="G393" i="2" s="1"/>
  <c r="E393" i="2" l="1"/>
  <c r="H393" i="2" s="1"/>
  <c r="C394" i="2" s="1"/>
  <c r="D394" i="2" s="1"/>
  <c r="G394" i="2" s="1"/>
  <c r="E394" i="2" l="1"/>
  <c r="H394" i="2" s="1"/>
  <c r="C395" i="2" s="1"/>
  <c r="D395" i="2"/>
  <c r="G395" i="2" s="1"/>
  <c r="E395" i="2" l="1"/>
  <c r="H395" i="2" s="1"/>
  <c r="C396" i="2" s="1"/>
  <c r="D396" i="2" s="1"/>
  <c r="G396" i="2" s="1"/>
  <c r="E396" i="2" l="1"/>
  <c r="H396" i="2" s="1"/>
  <c r="C397" i="2" s="1"/>
  <c r="D397" i="2"/>
  <c r="G397" i="2" s="1"/>
  <c r="E397" i="2" l="1"/>
  <c r="H397" i="2" s="1"/>
  <c r="C398" i="2" s="1"/>
  <c r="D398" i="2"/>
  <c r="G398" i="2" s="1"/>
  <c r="E398" i="2"/>
  <c r="H398" i="2" s="1"/>
  <c r="C399" i="2" s="1"/>
  <c r="D399" i="2" l="1"/>
  <c r="G399" i="2" s="1"/>
  <c r="E399" i="2" l="1"/>
  <c r="H399" i="2" s="1"/>
  <c r="C400" i="2" s="1"/>
  <c r="D400" i="2" s="1"/>
  <c r="G400" i="2" l="1"/>
  <c r="E400" i="2"/>
  <c r="H400" i="2" s="1"/>
  <c r="C401" i="2" s="1"/>
  <c r="D401" i="2"/>
  <c r="G401" i="2" s="1"/>
  <c r="E401" i="2"/>
  <c r="H401" i="2" s="1"/>
  <c r="C402" i="2" s="1"/>
  <c r="D402" i="2" l="1"/>
  <c r="G402" i="2" s="1"/>
  <c r="E402" i="2" l="1"/>
  <c r="H402" i="2" s="1"/>
  <c r="C403" i="2" s="1"/>
  <c r="D403" i="2" l="1"/>
  <c r="G403" i="2" s="1"/>
  <c r="E403" i="2"/>
  <c r="H403" i="2" s="1"/>
  <c r="C404" i="2" s="1"/>
  <c r="D404" i="2" l="1"/>
  <c r="G404" i="2" s="1"/>
  <c r="E404" i="2"/>
  <c r="H404" i="2" s="1"/>
  <c r="C405" i="2" s="1"/>
  <c r="D405" i="2" l="1"/>
  <c r="G405" i="2" s="1"/>
  <c r="E405" i="2"/>
  <c r="H405" i="2" s="1"/>
  <c r="C406" i="2" s="1"/>
  <c r="D406" i="2" l="1"/>
  <c r="G406" i="2" s="1"/>
  <c r="E406" i="2"/>
  <c r="H406" i="2" s="1"/>
  <c r="C407" i="2" s="1"/>
  <c r="D407" i="2" l="1"/>
  <c r="G407" i="2" s="1"/>
  <c r="E407" i="2"/>
  <c r="H407" i="2" s="1"/>
  <c r="C408" i="2" s="1"/>
  <c r="D408" i="2" l="1"/>
  <c r="G408" i="2" s="1"/>
  <c r="E408" i="2"/>
  <c r="H408" i="2" s="1"/>
  <c r="C409" i="2" s="1"/>
  <c r="D409" i="2" l="1"/>
  <c r="G409" i="2" s="1"/>
  <c r="E409" i="2"/>
  <c r="H409" i="2" s="1"/>
  <c r="C410" i="2" s="1"/>
  <c r="D410" i="2" l="1"/>
  <c r="G410" i="2" s="1"/>
  <c r="E410" i="2"/>
  <c r="H410" i="2" s="1"/>
  <c r="C411" i="2" s="1"/>
  <c r="D411" i="2" l="1"/>
  <c r="G411" i="2" s="1"/>
  <c r="E411" i="2"/>
  <c r="H411" i="2" s="1"/>
  <c r="C412" i="2" s="1"/>
  <c r="D412" i="2" l="1"/>
  <c r="G412" i="2" s="1"/>
  <c r="E412" i="2"/>
  <c r="H412" i="2" s="1"/>
  <c r="C413" i="2" s="1"/>
  <c r="D413" i="2" l="1"/>
  <c r="G413" i="2" s="1"/>
  <c r="E413" i="2"/>
  <c r="H413" i="2" s="1"/>
  <c r="C414" i="2" s="1"/>
  <c r="D414" i="2" l="1"/>
  <c r="G414" i="2" s="1"/>
  <c r="E414" i="2"/>
  <c r="H414" i="2" s="1"/>
  <c r="C415" i="2" s="1"/>
  <c r="D415" i="2" l="1"/>
  <c r="G415" i="2" s="1"/>
  <c r="E415" i="2"/>
  <c r="H415" i="2" s="1"/>
  <c r="C416" i="2" s="1"/>
  <c r="D416" i="2" l="1"/>
  <c r="G416" i="2" s="1"/>
  <c r="E416" i="2" l="1"/>
  <c r="H416" i="2" s="1"/>
  <c r="C417" i="2" s="1"/>
  <c r="D417" i="2" s="1"/>
  <c r="G417" i="2" s="1"/>
  <c r="E417" i="2" l="1"/>
  <c r="H417" i="2" s="1"/>
  <c r="C418" i="2" s="1"/>
  <c r="D418" i="2" s="1"/>
  <c r="G418" i="2" l="1"/>
  <c r="E418" i="2"/>
  <c r="H418" i="2" s="1"/>
  <c r="C419" i="2" s="1"/>
  <c r="D419" i="2" l="1"/>
  <c r="G419" i="2" s="1"/>
  <c r="E419" i="2" l="1"/>
  <c r="H419" i="2" s="1"/>
  <c r="C420" i="2" s="1"/>
  <c r="D420" i="2" l="1"/>
  <c r="E420" i="2" s="1"/>
  <c r="G420" i="2" l="1"/>
  <c r="D430" i="2"/>
  <c r="K4" i="2" s="1"/>
  <c r="G430" i="2" l="1"/>
  <c r="K6" i="2" s="1"/>
  <c r="H420" i="2"/>
</calcChain>
</file>

<file path=xl/sharedStrings.xml><?xml version="1.0" encoding="utf-8"?>
<sst xmlns="http://schemas.openxmlformats.org/spreadsheetml/2006/main" count="26" uniqueCount="25">
  <si>
    <t>Juros</t>
  </si>
  <si>
    <t>Parc</t>
  </si>
  <si>
    <t>Renda Mínima</t>
  </si>
  <si>
    <t>Amortização</t>
  </si>
  <si>
    <t>Prestação</t>
  </si>
  <si>
    <t>Financiamento</t>
  </si>
  <si>
    <t>Prazo (meses)</t>
  </si>
  <si>
    <t>Taxa Mensal</t>
  </si>
  <si>
    <t>Juros devidos:</t>
  </si>
  <si>
    <t>Total devido</t>
  </si>
  <si>
    <t>Principal devido:</t>
  </si>
  <si>
    <t>Taxa Anual (C.E.T.)</t>
  </si>
  <si>
    <t>Prestação Máxima</t>
  </si>
  <si>
    <t>Saldo Inicial</t>
  </si>
  <si>
    <t>Saldo Atualizado</t>
  </si>
  <si>
    <t>Saldo Devedor</t>
  </si>
  <si>
    <t>Totais pagos</t>
  </si>
  <si>
    <t>SAC = Sistema de Amortização Constante</t>
  </si>
  <si>
    <r>
      <t xml:space="preserve">Neste sistema o saldo devedor é reembolsado em valores de amortização iguais. Desta forma, no sistema </t>
    </r>
    <r>
      <rPr>
        <b/>
        <sz val="12"/>
        <color rgb="FFFF0000"/>
        <rFont val="Calibri"/>
        <family val="2"/>
        <scheme val="minor"/>
      </rPr>
      <t>SAC</t>
    </r>
    <r>
      <rPr>
        <b/>
        <sz val="12"/>
        <color rgb="FF222222"/>
        <rFont val="Calibri"/>
        <family val="2"/>
        <scheme val="minor"/>
      </rPr>
      <t xml:space="preserve"> o valor das prestações é decrescente, já que os juros diminuem a cada prestação. O valor da amortização é calculada dividindo-se o valor do principal pelo número de períodos de pagamento, ou seja, de parcelas.</t>
    </r>
  </si>
  <si>
    <r>
      <t>Sistema de Amortização Constante (</t>
    </r>
    <r>
      <rPr>
        <b/>
        <sz val="12"/>
        <color rgb="FFFF0000"/>
        <rFont val="Calibri"/>
        <family val="2"/>
        <scheme val="minor"/>
      </rPr>
      <t>SAC</t>
    </r>
    <r>
      <rPr>
        <b/>
        <sz val="12"/>
        <color rgb="FF222222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 é uma forma de amortização de um empréstimo por prestações que incluem os juros, amortizando assim partes iguais do valor total do empréstimo.                                                                                                                                                                                     Neste sistema o saldo devedor é reembolsado em valores de amortização iguais. Desta forma, no sistema SAC o valor das prestações é decrescente, já que os juros diminuem a cada prestação. O valor da amortização é calculada dividindo-se o valor do principal pelo número de períodos de pagamento, ou seja, de parcelas.                                                                                                                                                                                                      O SAC é um dos tipos de sistema de amortização utilizados em financiamentos imobiliários. A principal característica do SAC é que ele amortiza um percentual fixo do valor principal (emissão), desde o início do financiamento. Esse percentual de amortização é sempre o mesmo, o que faz com que a parcela de amortização da dívida seja maior no início do financiamento, fazendo com que o saldo devedor caia mais rapidamente do que em outros mecanismos de amortização.</t>
    </r>
  </si>
  <si>
    <t>Tabela SAC</t>
  </si>
  <si>
    <t>* preencha os campos verdes</t>
  </si>
  <si>
    <t>Fonte: Clube dos Poupadores</t>
  </si>
  <si>
    <t>www.financexperto.com</t>
  </si>
  <si>
    <t>contato@financexperto.com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</si>
</sst>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\ \ "/>
    <numFmt numFmtId="167" formatCode="0\ "/>
    <numFmt numFmtId="168" formatCode="@\ \ "/>
    <numFmt numFmtId="169" formatCode="0.000%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222222"/>
      <name val="Arial"/>
      <family val="2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14"/>
      <color theme="10"/>
      <name val="Calibri"/>
      <family val="2"/>
      <scheme val="minor"/>
    </font>
    <font>
      <b/>
      <sz val="14"/>
      <color rgb="FF00009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indexed="9"/>
        <bgColor rgb="FFCCECFF"/>
      </patternFill>
    </fill>
    <fill>
      <patternFill patternType="mediumGray">
        <fgColor indexed="9"/>
        <bgColor rgb="FF00B050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Border="1"/>
    <xf numFmtId="165" fontId="2" fillId="0" borderId="0" xfId="0" applyNumberFormat="1" applyFont="1" applyFill="1" applyBorder="1"/>
    <xf numFmtId="9" fontId="2" fillId="0" borderId="0" xfId="2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 applyAlignment="1" applyProtection="1">
      <alignment horizontal="right" vertical="center"/>
      <protection hidden="1"/>
    </xf>
    <xf numFmtId="165" fontId="5" fillId="2" borderId="0" xfId="1" applyFont="1" applyFill="1" applyBorder="1"/>
    <xf numFmtId="167" fontId="5" fillId="2" borderId="1" xfId="0" applyNumberFormat="1" applyFont="1" applyFill="1" applyBorder="1" applyAlignment="1" applyProtection="1">
      <alignment vertical="center"/>
      <protection hidden="1"/>
    </xf>
    <xf numFmtId="166" fontId="5" fillId="2" borderId="1" xfId="0" applyNumberFormat="1" applyFont="1" applyFill="1" applyBorder="1" applyAlignment="1" applyProtection="1">
      <alignment vertical="center"/>
      <protection hidden="1"/>
    </xf>
    <xf numFmtId="167" fontId="5" fillId="3" borderId="1" xfId="0" applyNumberFormat="1" applyFont="1" applyFill="1" applyBorder="1" applyAlignment="1" applyProtection="1">
      <alignment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/>
    <xf numFmtId="168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0" applyFont="1" applyFill="1" applyBorder="1"/>
    <xf numFmtId="0" fontId="12" fillId="0" borderId="0" xfId="4" applyFill="1" applyBorder="1"/>
    <xf numFmtId="0" fontId="15" fillId="0" borderId="0" xfId="0" applyFont="1"/>
    <xf numFmtId="0" fontId="13" fillId="0" borderId="0" xfId="0" applyFont="1"/>
    <xf numFmtId="0" fontId="0" fillId="0" borderId="0" xfId="0" applyFont="1"/>
    <xf numFmtId="0" fontId="0" fillId="5" borderId="0" xfId="0" applyFont="1" applyFill="1"/>
    <xf numFmtId="0" fontId="18" fillId="5" borderId="0" xfId="0" applyFont="1" applyFill="1"/>
    <xf numFmtId="0" fontId="19" fillId="5" borderId="1" xfId="0" applyFont="1" applyFill="1" applyBorder="1" applyAlignment="1">
      <alignment vertical="center" wrapText="1"/>
    </xf>
    <xf numFmtId="0" fontId="17" fillId="5" borderId="0" xfId="0" applyFont="1" applyFill="1" applyBorder="1"/>
    <xf numFmtId="0" fontId="16" fillId="5" borderId="0" xfId="0" applyFont="1" applyFill="1" applyAlignment="1">
      <alignment vertical="center" wrapText="1"/>
    </xf>
    <xf numFmtId="0" fontId="9" fillId="5" borderId="0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vertical="center"/>
    </xf>
    <xf numFmtId="168" fontId="22" fillId="6" borderId="1" xfId="0" applyNumberFormat="1" applyFont="1" applyFill="1" applyBorder="1" applyAlignment="1">
      <alignment horizontal="center" vertical="center"/>
    </xf>
    <xf numFmtId="169" fontId="23" fillId="6" borderId="6" xfId="2" applyNumberFormat="1" applyFont="1" applyFill="1" applyBorder="1" applyAlignment="1" applyProtection="1">
      <alignment horizontal="center"/>
      <protection hidden="1"/>
    </xf>
    <xf numFmtId="164" fontId="23" fillId="6" borderId="6" xfId="3" applyFont="1" applyFill="1" applyBorder="1" applyAlignment="1" applyProtection="1">
      <alignment horizontal="center"/>
      <protection hidden="1"/>
    </xf>
    <xf numFmtId="164" fontId="23" fillId="6" borderId="7" xfId="3" applyFont="1" applyFill="1" applyBorder="1" applyAlignment="1" applyProtection="1">
      <alignment horizontal="center"/>
      <protection hidden="1"/>
    </xf>
    <xf numFmtId="0" fontId="22" fillId="6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/>
    </xf>
    <xf numFmtId="168" fontId="22" fillId="6" borderId="3" xfId="0" applyNumberFormat="1" applyFont="1" applyFill="1" applyBorder="1" applyAlignment="1">
      <alignment horizontal="center"/>
    </xf>
    <xf numFmtId="168" fontId="22" fillId="6" borderId="4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5" fillId="7" borderId="6" xfId="0" applyFont="1" applyFill="1" applyBorder="1" applyAlignment="1" applyProtection="1">
      <alignment horizontal="center"/>
      <protection locked="0"/>
    </xf>
    <xf numFmtId="10" fontId="25" fillId="7" borderId="6" xfId="2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/>
    <xf numFmtId="0" fontId="21" fillId="8" borderId="1" xfId="0" applyFont="1" applyFill="1" applyBorder="1" applyAlignment="1">
      <alignment horizontal="center" vertical="center"/>
    </xf>
    <xf numFmtId="164" fontId="11" fillId="8" borderId="4" xfId="3" applyFont="1" applyFill="1" applyBorder="1"/>
    <xf numFmtId="164" fontId="11" fillId="8" borderId="9" xfId="3" applyFont="1" applyFill="1" applyBorder="1"/>
    <xf numFmtId="164" fontId="11" fillId="8" borderId="7" xfId="3" applyFont="1" applyFill="1" applyBorder="1"/>
    <xf numFmtId="0" fontId="26" fillId="4" borderId="2" xfId="0" applyFont="1" applyFill="1" applyBorder="1"/>
    <xf numFmtId="0" fontId="26" fillId="4" borderId="8" xfId="0" applyFont="1" applyFill="1" applyBorder="1"/>
    <xf numFmtId="0" fontId="26" fillId="4" borderId="5" xfId="0" applyFont="1" applyFill="1" applyBorder="1"/>
    <xf numFmtId="165" fontId="28" fillId="0" borderId="0" xfId="4" applyNumberFormat="1" applyFont="1" applyFill="1" applyBorder="1"/>
    <xf numFmtId="167" fontId="5" fillId="2" borderId="1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/>
    </xf>
    <xf numFmtId="168" fontId="22" fillId="6" borderId="2" xfId="0" applyNumberFormat="1" applyFont="1" applyFill="1" applyBorder="1" applyAlignment="1">
      <alignment horizontal="center"/>
    </xf>
    <xf numFmtId="168" fontId="22" fillId="6" borderId="3" xfId="0" applyNumberFormat="1" applyFont="1" applyFill="1" applyBorder="1" applyAlignment="1">
      <alignment horizontal="center"/>
    </xf>
    <xf numFmtId="164" fontId="25" fillId="7" borderId="5" xfId="3" applyFont="1" applyFill="1" applyBorder="1" applyAlignment="1" applyProtection="1">
      <alignment horizontal="center"/>
      <protection locked="0"/>
    </xf>
    <xf numFmtId="164" fontId="25" fillId="7" borderId="6" xfId="3" applyFont="1" applyFill="1" applyBorder="1" applyAlignment="1" applyProtection="1">
      <alignment horizontal="center"/>
      <protection locked="0"/>
    </xf>
    <xf numFmtId="0" fontId="29" fillId="0" borderId="0" xfId="0" applyFont="1"/>
    <xf numFmtId="0" fontId="14" fillId="0" borderId="0" xfId="0" applyFont="1"/>
  </cellXfs>
  <cellStyles count="5">
    <cellStyle name="Hiperlink" xfId="4" builtinId="8"/>
    <cellStyle name="Moeda" xfId="3" builtinId="4"/>
    <cellStyle name="Normal" xfId="0" builtinId="0"/>
    <cellStyle name="Porcentagem" xfId="2" builtinId="5"/>
    <cellStyle name="Vírgula" xfId="1" builtinId="3"/>
  </cellStyles>
  <dxfs count="2">
    <dxf>
      <fill>
        <patternFill patternType="solid"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66"/>
      <color rgb="FFA0CE4E"/>
      <color rgb="FFCCECFF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364549</xdr:colOff>
      <xdr:row>11</xdr:row>
      <xdr:rowOff>48493</xdr:rowOff>
    </xdr:from>
    <xdr:to>
      <xdr:col>11</xdr:col>
      <xdr:colOff>484911</xdr:colOff>
      <xdr:row>15</xdr:row>
      <xdr:rowOff>40749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E78F282-B50E-4726-9A5A-E6E0BA4D6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2822" y="2152652"/>
          <a:ext cx="3228975" cy="719620"/>
        </a:xfrm>
        <a:prstGeom prst="rect">
          <a:avLst/>
        </a:prstGeom>
      </xdr:spPr>
    </xdr:pic>
    <xdr:clientData/>
  </xdr:twoCellAnchor>
  <xdr:twoCellAnchor editAs="oneCell">
    <xdr:from>
      <xdr:col>9</xdr:col>
      <xdr:colOff>510888</xdr:colOff>
      <xdr:row>15</xdr:row>
      <xdr:rowOff>129886</xdr:rowOff>
    </xdr:from>
    <xdr:to>
      <xdr:col>10</xdr:col>
      <xdr:colOff>1021776</xdr:colOff>
      <xdr:row>21</xdr:row>
      <xdr:rowOff>64410</xdr:rowOff>
    </xdr:to>
    <xdr:pic>
      <xdr:nvPicPr>
        <xdr:cNvPr id="6" name="Imagem 2">
          <a:extLst>
            <a:ext uri="{FF2B5EF4-FFF2-40B4-BE49-F238E27FC236}">
              <a16:creationId xmlns:a16="http://schemas.microsoft.com/office/drawing/2014/main" id="{D1C622BB-204E-41FC-8645-5AF9CF842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2" y="2961409"/>
          <a:ext cx="1896342" cy="1025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76200</xdr:rowOff>
    </xdr:from>
    <xdr:to>
      <xdr:col>1</xdr:col>
      <xdr:colOff>2219325</xdr:colOff>
      <xdr:row>2</xdr:row>
      <xdr:rowOff>164333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B6385A2-0348-4E8E-890E-5A66AAEEA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76200"/>
          <a:ext cx="2105024" cy="469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financexper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431"/>
  <sheetViews>
    <sheetView showGridLines="0" showZeros="0" tabSelected="1" zoomScale="110" zoomScaleNormal="110" workbookViewId="0">
      <pane ySplit="7" topLeftCell="A8" activePane="bottomLeft" state="frozen"/>
      <selection pane="bottomLeft" activeCell="M5" sqref="M5"/>
    </sheetView>
  </sheetViews>
  <sheetFormatPr defaultColWidth="9" defaultRowHeight="12.75" zeroHeight="1" x14ac:dyDescent="0.2"/>
  <cols>
    <col min="1" max="1" width="2.5703125" style="4" customWidth="1"/>
    <col min="2" max="2" width="8.42578125" style="12" customWidth="1"/>
    <col min="3" max="3" width="15.7109375" style="12" customWidth="1"/>
    <col min="4" max="4" width="14.42578125" style="12" customWidth="1"/>
    <col min="5" max="5" width="17.28515625" style="12" customWidth="1"/>
    <col min="6" max="6" width="16.28515625" style="12" customWidth="1"/>
    <col min="7" max="7" width="17.85546875" style="12" customWidth="1"/>
    <col min="8" max="8" width="17" style="12" customWidth="1"/>
    <col min="9" max="9" width="7" style="5" customWidth="1"/>
    <col min="10" max="10" width="20.7109375" style="1" customWidth="1"/>
    <col min="11" max="11" width="18.85546875" style="1" customWidth="1"/>
    <col min="12" max="16377" width="9" style="1"/>
    <col min="16378" max="16382" width="9" style="1" customWidth="1"/>
    <col min="16383" max="16383" width="5.85546875" style="1" customWidth="1"/>
    <col min="16384" max="16384" width="21.85546875" style="1" hidden="1" customWidth="1"/>
  </cols>
  <sheetData>
    <row r="1" spans="2:12" ht="18.75" customHeight="1" x14ac:dyDescent="0.25">
      <c r="B1" s="4"/>
      <c r="C1"/>
      <c r="D1" s="51" t="str">
        <f>IF(B5=0,"Informe o Valor Financiado!",IF(OR(D5=0,D5&gt;421),"Prazo Inválido!",IF(E5=0,"Informe a Taxa Anual do Financiamento!","")))</f>
        <v/>
      </c>
      <c r="E1" s="51"/>
      <c r="F1" s="51"/>
      <c r="G1" s="51"/>
      <c r="H1" s="41" t="s">
        <v>20</v>
      </c>
      <c r="I1" s="1"/>
      <c r="L1"/>
    </row>
    <row r="2" spans="2:12" x14ac:dyDescent="0.2">
      <c r="B2" s="4"/>
      <c r="C2" s="4"/>
      <c r="D2" s="4"/>
      <c r="E2" s="4"/>
      <c r="F2" s="4"/>
      <c r="G2" s="4"/>
      <c r="H2" s="4"/>
      <c r="I2" s="4"/>
    </row>
    <row r="3" spans="2:12" ht="12.75" customHeight="1" thickBot="1" x14ac:dyDescent="0.25">
      <c r="B3" s="5"/>
      <c r="C3" s="13"/>
      <c r="D3" s="14"/>
      <c r="E3" s="52"/>
      <c r="F3" s="52"/>
      <c r="G3" s="50"/>
      <c r="H3" s="50"/>
      <c r="I3" s="4"/>
    </row>
    <row r="4" spans="2:12" ht="12.75" customHeight="1" x14ac:dyDescent="0.2">
      <c r="B4" s="53" t="s">
        <v>5</v>
      </c>
      <c r="C4" s="54"/>
      <c r="D4" s="33" t="s">
        <v>6</v>
      </c>
      <c r="E4" s="34" t="s">
        <v>11</v>
      </c>
      <c r="F4" s="34" t="s">
        <v>7</v>
      </c>
      <c r="G4" s="35" t="s">
        <v>12</v>
      </c>
      <c r="H4" s="36" t="s">
        <v>2</v>
      </c>
      <c r="I4" s="4"/>
      <c r="J4" s="45" t="s">
        <v>8</v>
      </c>
      <c r="K4" s="42">
        <f>D430</f>
        <v>541500.00000000023</v>
      </c>
    </row>
    <row r="5" spans="2:12" ht="16.5" thickBot="1" x14ac:dyDescent="0.3">
      <c r="B5" s="55">
        <v>300000</v>
      </c>
      <c r="C5" s="56"/>
      <c r="D5" s="38">
        <v>360</v>
      </c>
      <c r="E5" s="39">
        <v>0.12682503013197</v>
      </c>
      <c r="F5" s="30">
        <f>(1+E5)^(1/12)-1</f>
        <v>1.0000000000000009E-2</v>
      </c>
      <c r="G5" s="31">
        <f>IF(D5&gt;0,ROUNDUP(G8,0),0)</f>
        <v>3834</v>
      </c>
      <c r="H5" s="32">
        <f>ROUNDUP(G5/0.25,-2)</f>
        <v>15400</v>
      </c>
      <c r="I5" s="4"/>
      <c r="J5" s="46" t="s">
        <v>10</v>
      </c>
      <c r="K5" s="43">
        <f>F430</f>
        <v>300000.00000000035</v>
      </c>
    </row>
    <row r="6" spans="2:12" ht="14.25" customHeight="1" thickBot="1" x14ac:dyDescent="0.3">
      <c r="B6" s="37" t="s">
        <v>21</v>
      </c>
      <c r="C6" s="5"/>
      <c r="D6" s="5"/>
      <c r="E6" s="5"/>
      <c r="F6" s="5"/>
      <c r="G6" s="5"/>
      <c r="H6" s="6"/>
      <c r="I6" s="7"/>
      <c r="J6" s="47" t="s">
        <v>9</v>
      </c>
      <c r="K6" s="44">
        <f>G430</f>
        <v>841500</v>
      </c>
    </row>
    <row r="7" spans="2:12" ht="15" customHeight="1" x14ac:dyDescent="0.2">
      <c r="B7" s="28" t="s">
        <v>1</v>
      </c>
      <c r="C7" s="29" t="s">
        <v>13</v>
      </c>
      <c r="D7" s="29" t="s">
        <v>0</v>
      </c>
      <c r="E7" s="29" t="s">
        <v>14</v>
      </c>
      <c r="F7" s="29" t="s">
        <v>3</v>
      </c>
      <c r="G7" s="29" t="s">
        <v>4</v>
      </c>
      <c r="H7" s="29" t="s">
        <v>15</v>
      </c>
      <c r="I7" s="4"/>
    </row>
    <row r="8" spans="2:12" ht="14.25" customHeight="1" x14ac:dyDescent="0.2">
      <c r="B8" s="8">
        <f>IF(J8&gt;0,1,0)</f>
        <v>1</v>
      </c>
      <c r="C8" s="9">
        <f>IF(B8&gt;0,B5,0)</f>
        <v>300000</v>
      </c>
      <c r="D8" s="9">
        <f>IF(B8&gt;0,C8*$F$5,0)</f>
        <v>3000.0000000000027</v>
      </c>
      <c r="E8" s="9">
        <f>IF(B8&gt;0,C8+D8,0)</f>
        <v>303000</v>
      </c>
      <c r="F8" s="9">
        <f>IF($D$5&gt;0,$B$5/$D$5,0)</f>
        <v>833.33333333333337</v>
      </c>
      <c r="G8" s="9">
        <f>IF(B8&gt;0,D8+F8,0)</f>
        <v>3833.3333333333362</v>
      </c>
      <c r="H8" s="9">
        <f>IF(B8&gt;0,E8-G8,0)</f>
        <v>299166.66666666669</v>
      </c>
      <c r="I8" s="4"/>
      <c r="J8" s="17">
        <f>IF(AND(B5&gt;0,D5&gt;0,D5&lt;421,E5&gt;0),1,0)</f>
        <v>1</v>
      </c>
    </row>
    <row r="9" spans="2:12" ht="18.75" x14ac:dyDescent="0.3">
      <c r="B9" s="8">
        <f>IF(AND(B8&gt;0,B8&lt;D$5),B8+1,0)</f>
        <v>2</v>
      </c>
      <c r="C9" s="9">
        <f>IF(B9&gt;0,H8,0)</f>
        <v>299166.66666666669</v>
      </c>
      <c r="D9" s="9">
        <f>IF(B9&gt;0,C9*$F$5,0)</f>
        <v>2991.6666666666697</v>
      </c>
      <c r="E9" s="9">
        <f>IF(B9&gt;0,C9+D9,0)</f>
        <v>302158.33333333337</v>
      </c>
      <c r="F9" s="9">
        <f>IF(B9&gt;0,$F$8,0)</f>
        <v>833.33333333333337</v>
      </c>
      <c r="G9" s="9">
        <f t="shared" ref="G9:G72" si="0">IF(B9&gt;0,D9+F9,0)</f>
        <v>3825.0000000000032</v>
      </c>
      <c r="H9" s="9">
        <f>IF(B9&gt;0,E9-G9,0)</f>
        <v>298333.33333333337</v>
      </c>
      <c r="I9" s="4"/>
      <c r="J9" s="57" t="s">
        <v>23</v>
      </c>
      <c r="K9" s="27"/>
    </row>
    <row r="10" spans="2:12" ht="14.25" customHeight="1" x14ac:dyDescent="0.25">
      <c r="B10" s="8">
        <f t="shared" ref="B10:B73" si="1">IF(AND(B9&gt;0,B9&lt;D$5),B9+1,0)</f>
        <v>3</v>
      </c>
      <c r="C10" s="9">
        <f t="shared" ref="C10:C73" si="2">IF(B10&gt;0,H9,0)</f>
        <v>298333.33333333337</v>
      </c>
      <c r="D10" s="9">
        <f t="shared" ref="D10:D73" si="3">IF(B10&gt;0,C10*$F$5,0)</f>
        <v>2983.3333333333362</v>
      </c>
      <c r="E10" s="9">
        <f t="shared" ref="E10:E73" si="4">IF(B10&gt;0,C10+D10,0)</f>
        <v>301316.66666666669</v>
      </c>
      <c r="F10" s="9">
        <f t="shared" ref="F10:F73" si="5">IF(B10&gt;0,$F$8,0)</f>
        <v>833.33333333333337</v>
      </c>
      <c r="G10" s="9">
        <f t="shared" si="0"/>
        <v>3816.6666666666697</v>
      </c>
      <c r="H10" s="9">
        <f t="shared" ref="H10:H73" si="6">IF(B10&gt;0,E10-G10,0)</f>
        <v>297500</v>
      </c>
      <c r="I10" s="4"/>
      <c r="J10" s="58" t="s">
        <v>24</v>
      </c>
      <c r="K10" s="15"/>
    </row>
    <row r="11" spans="2:12" ht="14.25" customHeight="1" x14ac:dyDescent="0.2">
      <c r="B11" s="10">
        <f t="shared" si="1"/>
        <v>4</v>
      </c>
      <c r="C11" s="11">
        <f t="shared" si="2"/>
        <v>297500</v>
      </c>
      <c r="D11" s="11">
        <f t="shared" si="3"/>
        <v>2975.0000000000027</v>
      </c>
      <c r="E11" s="11">
        <f t="shared" si="4"/>
        <v>300475</v>
      </c>
      <c r="F11" s="9">
        <f t="shared" si="5"/>
        <v>833.33333333333337</v>
      </c>
      <c r="G11" s="9">
        <f t="shared" si="0"/>
        <v>3808.3333333333362</v>
      </c>
      <c r="H11" s="11">
        <f t="shared" si="6"/>
        <v>296666.66666666669</v>
      </c>
      <c r="I11" s="4"/>
      <c r="J11" s="2"/>
      <c r="K11" s="15"/>
    </row>
    <row r="12" spans="2:12" ht="14.25" customHeight="1" x14ac:dyDescent="0.2">
      <c r="B12" s="10">
        <f t="shared" si="1"/>
        <v>5</v>
      </c>
      <c r="C12" s="11">
        <f t="shared" si="2"/>
        <v>296666.66666666669</v>
      </c>
      <c r="D12" s="11">
        <f t="shared" si="3"/>
        <v>2966.6666666666697</v>
      </c>
      <c r="E12" s="11">
        <f t="shared" si="4"/>
        <v>299633.33333333337</v>
      </c>
      <c r="F12" s="9">
        <f t="shared" si="5"/>
        <v>833.33333333333337</v>
      </c>
      <c r="G12" s="9">
        <f t="shared" si="0"/>
        <v>3800.0000000000032</v>
      </c>
      <c r="H12" s="11">
        <f t="shared" si="6"/>
        <v>295833.33333333337</v>
      </c>
      <c r="I12" s="4"/>
      <c r="J12" s="2"/>
      <c r="K12" s="15"/>
    </row>
    <row r="13" spans="2:12" ht="14.25" customHeight="1" x14ac:dyDescent="0.2">
      <c r="B13" s="10">
        <f t="shared" si="1"/>
        <v>6</v>
      </c>
      <c r="C13" s="11">
        <f t="shared" si="2"/>
        <v>295833.33333333337</v>
      </c>
      <c r="D13" s="11">
        <f t="shared" si="3"/>
        <v>2958.3333333333362</v>
      </c>
      <c r="E13" s="11">
        <f t="shared" si="4"/>
        <v>298791.66666666669</v>
      </c>
      <c r="F13" s="9">
        <f t="shared" si="5"/>
        <v>833.33333333333337</v>
      </c>
      <c r="G13" s="9">
        <f t="shared" si="0"/>
        <v>3791.6666666666697</v>
      </c>
      <c r="H13" s="11">
        <f t="shared" si="6"/>
        <v>295000</v>
      </c>
      <c r="I13" s="4"/>
      <c r="J13" s="2"/>
      <c r="K13" s="15"/>
    </row>
    <row r="14" spans="2:12" ht="14.25" customHeight="1" x14ac:dyDescent="0.2">
      <c r="B14" s="8">
        <f t="shared" si="1"/>
        <v>7</v>
      </c>
      <c r="C14" s="9">
        <f t="shared" si="2"/>
        <v>295000</v>
      </c>
      <c r="D14" s="9">
        <f t="shared" si="3"/>
        <v>2950.0000000000027</v>
      </c>
      <c r="E14" s="9">
        <f t="shared" si="4"/>
        <v>297950</v>
      </c>
      <c r="F14" s="9">
        <f t="shared" si="5"/>
        <v>833.33333333333337</v>
      </c>
      <c r="G14" s="9">
        <f t="shared" si="0"/>
        <v>3783.3333333333362</v>
      </c>
      <c r="H14" s="9">
        <f t="shared" si="6"/>
        <v>294166.66666666669</v>
      </c>
      <c r="I14" s="4"/>
      <c r="K14" s="15"/>
    </row>
    <row r="15" spans="2:12" ht="14.25" customHeight="1" x14ac:dyDescent="0.2">
      <c r="B15" s="8">
        <f t="shared" si="1"/>
        <v>8</v>
      </c>
      <c r="C15" s="9">
        <f t="shared" si="2"/>
        <v>294166.66666666669</v>
      </c>
      <c r="D15" s="9">
        <f t="shared" si="3"/>
        <v>2941.6666666666697</v>
      </c>
      <c r="E15" s="9">
        <f t="shared" si="4"/>
        <v>297108.33333333337</v>
      </c>
      <c r="F15" s="9">
        <f t="shared" si="5"/>
        <v>833.33333333333337</v>
      </c>
      <c r="G15" s="9">
        <f t="shared" si="0"/>
        <v>3775.0000000000032</v>
      </c>
      <c r="H15" s="9">
        <f t="shared" si="6"/>
        <v>293333.33333333337</v>
      </c>
      <c r="I15" s="4"/>
      <c r="J15" s="2"/>
      <c r="K15" s="15"/>
    </row>
    <row r="16" spans="2:12" ht="14.25" customHeight="1" x14ac:dyDescent="0.2">
      <c r="B16" s="8">
        <f t="shared" si="1"/>
        <v>9</v>
      </c>
      <c r="C16" s="9">
        <f t="shared" si="2"/>
        <v>293333.33333333337</v>
      </c>
      <c r="D16" s="9">
        <f t="shared" si="3"/>
        <v>2933.3333333333362</v>
      </c>
      <c r="E16" s="9">
        <f t="shared" si="4"/>
        <v>296266.66666666669</v>
      </c>
      <c r="F16" s="9">
        <f t="shared" si="5"/>
        <v>833.33333333333337</v>
      </c>
      <c r="G16" s="9">
        <f t="shared" si="0"/>
        <v>3766.6666666666697</v>
      </c>
      <c r="H16" s="9">
        <f t="shared" si="6"/>
        <v>292500</v>
      </c>
      <c r="I16" s="4"/>
      <c r="J16" s="2"/>
      <c r="K16" s="15"/>
    </row>
    <row r="17" spans="2:11" ht="14.25" customHeight="1" x14ac:dyDescent="0.2">
      <c r="B17" s="10">
        <f t="shared" si="1"/>
        <v>10</v>
      </c>
      <c r="C17" s="11">
        <f t="shared" si="2"/>
        <v>292500</v>
      </c>
      <c r="D17" s="11">
        <f t="shared" si="3"/>
        <v>2925.0000000000027</v>
      </c>
      <c r="E17" s="11">
        <f t="shared" si="4"/>
        <v>295425</v>
      </c>
      <c r="F17" s="9">
        <f t="shared" si="5"/>
        <v>833.33333333333337</v>
      </c>
      <c r="G17" s="9">
        <f t="shared" si="0"/>
        <v>3758.3333333333362</v>
      </c>
      <c r="H17" s="11">
        <f t="shared" si="6"/>
        <v>291666.66666666669</v>
      </c>
      <c r="I17" s="4"/>
      <c r="J17" s="2"/>
      <c r="K17" s="15"/>
    </row>
    <row r="18" spans="2:11" ht="14.25" customHeight="1" x14ac:dyDescent="0.2">
      <c r="B18" s="10">
        <f t="shared" si="1"/>
        <v>11</v>
      </c>
      <c r="C18" s="11">
        <f t="shared" si="2"/>
        <v>291666.66666666669</v>
      </c>
      <c r="D18" s="11">
        <f t="shared" si="3"/>
        <v>2916.6666666666692</v>
      </c>
      <c r="E18" s="11">
        <f t="shared" si="4"/>
        <v>294583.33333333337</v>
      </c>
      <c r="F18" s="9">
        <f t="shared" si="5"/>
        <v>833.33333333333337</v>
      </c>
      <c r="G18" s="9">
        <f t="shared" si="0"/>
        <v>3750.0000000000027</v>
      </c>
      <c r="H18" s="11">
        <f t="shared" si="6"/>
        <v>290833.33333333337</v>
      </c>
      <c r="I18" s="4"/>
      <c r="J18" s="16"/>
      <c r="K18" s="15"/>
    </row>
    <row r="19" spans="2:11" ht="14.25" customHeight="1" x14ac:dyDescent="0.2">
      <c r="B19" s="10">
        <f t="shared" si="1"/>
        <v>12</v>
      </c>
      <c r="C19" s="11">
        <f t="shared" si="2"/>
        <v>290833.33333333337</v>
      </c>
      <c r="D19" s="11">
        <f t="shared" si="3"/>
        <v>2908.3333333333362</v>
      </c>
      <c r="E19" s="11">
        <f t="shared" si="4"/>
        <v>293741.66666666669</v>
      </c>
      <c r="F19" s="9">
        <f t="shared" si="5"/>
        <v>833.33333333333337</v>
      </c>
      <c r="G19" s="9">
        <f t="shared" si="0"/>
        <v>3741.6666666666697</v>
      </c>
      <c r="H19" s="11">
        <f t="shared" si="6"/>
        <v>290000</v>
      </c>
      <c r="I19" s="4"/>
      <c r="J19" s="16"/>
      <c r="K19" s="15"/>
    </row>
    <row r="20" spans="2:11" ht="14.25" customHeight="1" x14ac:dyDescent="0.2">
      <c r="B20" s="8">
        <f t="shared" si="1"/>
        <v>13</v>
      </c>
      <c r="C20" s="9">
        <f t="shared" si="2"/>
        <v>290000</v>
      </c>
      <c r="D20" s="9">
        <f t="shared" si="3"/>
        <v>2900.0000000000027</v>
      </c>
      <c r="E20" s="9">
        <f t="shared" si="4"/>
        <v>292900</v>
      </c>
      <c r="F20" s="9">
        <f t="shared" si="5"/>
        <v>833.33333333333337</v>
      </c>
      <c r="G20" s="9">
        <f t="shared" si="0"/>
        <v>3733.3333333333362</v>
      </c>
      <c r="H20" s="9">
        <f t="shared" si="6"/>
        <v>289166.66666666669</v>
      </c>
      <c r="I20" s="4"/>
      <c r="J20" s="16"/>
      <c r="K20" s="15"/>
    </row>
    <row r="21" spans="2:11" ht="14.25" customHeight="1" x14ac:dyDescent="0.2">
      <c r="B21" s="8">
        <f t="shared" si="1"/>
        <v>14</v>
      </c>
      <c r="C21" s="9">
        <f t="shared" si="2"/>
        <v>289166.66666666669</v>
      </c>
      <c r="D21" s="9">
        <f t="shared" si="3"/>
        <v>2891.6666666666692</v>
      </c>
      <c r="E21" s="9">
        <f t="shared" si="4"/>
        <v>292058.33333333337</v>
      </c>
      <c r="F21" s="9">
        <f t="shared" si="5"/>
        <v>833.33333333333337</v>
      </c>
      <c r="G21" s="9">
        <f t="shared" si="0"/>
        <v>3725.0000000000027</v>
      </c>
      <c r="H21" s="9">
        <f t="shared" si="6"/>
        <v>288333.33333333337</v>
      </c>
      <c r="I21" s="4"/>
      <c r="J21" s="16"/>
    </row>
    <row r="22" spans="2:11" ht="14.25" customHeight="1" x14ac:dyDescent="0.2">
      <c r="B22" s="8">
        <f t="shared" si="1"/>
        <v>15</v>
      </c>
      <c r="C22" s="9">
        <f t="shared" si="2"/>
        <v>288333.33333333337</v>
      </c>
      <c r="D22" s="9">
        <f t="shared" si="3"/>
        <v>2883.3333333333362</v>
      </c>
      <c r="E22" s="9">
        <f t="shared" si="4"/>
        <v>291216.66666666669</v>
      </c>
      <c r="F22" s="9">
        <f t="shared" si="5"/>
        <v>833.33333333333337</v>
      </c>
      <c r="G22" s="9">
        <f t="shared" si="0"/>
        <v>3716.6666666666697</v>
      </c>
      <c r="H22" s="9">
        <f t="shared" si="6"/>
        <v>287500</v>
      </c>
      <c r="I22" s="4"/>
      <c r="J22" s="16"/>
    </row>
    <row r="23" spans="2:11" ht="14.25" customHeight="1" x14ac:dyDescent="0.2">
      <c r="B23" s="10">
        <f t="shared" si="1"/>
        <v>16</v>
      </c>
      <c r="C23" s="11">
        <f t="shared" si="2"/>
        <v>287500</v>
      </c>
      <c r="D23" s="11">
        <f t="shared" si="3"/>
        <v>2875.0000000000027</v>
      </c>
      <c r="E23" s="11">
        <f t="shared" si="4"/>
        <v>290375</v>
      </c>
      <c r="F23" s="9">
        <f t="shared" si="5"/>
        <v>833.33333333333337</v>
      </c>
      <c r="G23" s="9">
        <f t="shared" si="0"/>
        <v>3708.3333333333362</v>
      </c>
      <c r="H23" s="11">
        <f t="shared" si="6"/>
        <v>286666.66666666669</v>
      </c>
      <c r="I23" s="4"/>
    </row>
    <row r="24" spans="2:11" ht="14.25" customHeight="1" x14ac:dyDescent="0.2">
      <c r="B24" s="10">
        <f t="shared" si="1"/>
        <v>17</v>
      </c>
      <c r="C24" s="11">
        <f t="shared" si="2"/>
        <v>286666.66666666669</v>
      </c>
      <c r="D24" s="11">
        <f t="shared" si="3"/>
        <v>2866.6666666666692</v>
      </c>
      <c r="E24" s="11">
        <f t="shared" si="4"/>
        <v>289533.33333333337</v>
      </c>
      <c r="F24" s="9">
        <f t="shared" si="5"/>
        <v>833.33333333333337</v>
      </c>
      <c r="G24" s="9">
        <f t="shared" si="0"/>
        <v>3700.0000000000027</v>
      </c>
      <c r="H24" s="11">
        <f t="shared" si="6"/>
        <v>285833.33333333337</v>
      </c>
      <c r="I24" s="4"/>
    </row>
    <row r="25" spans="2:11" ht="14.25" customHeight="1" x14ac:dyDescent="0.2">
      <c r="B25" s="10">
        <f t="shared" si="1"/>
        <v>18</v>
      </c>
      <c r="C25" s="11">
        <f t="shared" si="2"/>
        <v>285833.33333333337</v>
      </c>
      <c r="D25" s="11">
        <f t="shared" si="3"/>
        <v>2858.3333333333362</v>
      </c>
      <c r="E25" s="11">
        <f t="shared" si="4"/>
        <v>288691.66666666669</v>
      </c>
      <c r="F25" s="9">
        <f t="shared" si="5"/>
        <v>833.33333333333337</v>
      </c>
      <c r="G25" s="9">
        <f t="shared" si="0"/>
        <v>3691.6666666666697</v>
      </c>
      <c r="H25" s="11">
        <f t="shared" si="6"/>
        <v>285000</v>
      </c>
      <c r="I25" s="4"/>
    </row>
    <row r="26" spans="2:11" ht="14.25" customHeight="1" x14ac:dyDescent="0.2">
      <c r="B26" s="8">
        <f t="shared" si="1"/>
        <v>19</v>
      </c>
      <c r="C26" s="9">
        <f t="shared" si="2"/>
        <v>285000</v>
      </c>
      <c r="D26" s="9">
        <f t="shared" si="3"/>
        <v>2850.0000000000027</v>
      </c>
      <c r="E26" s="9">
        <f t="shared" si="4"/>
        <v>287850</v>
      </c>
      <c r="F26" s="9">
        <f t="shared" si="5"/>
        <v>833.33333333333337</v>
      </c>
      <c r="G26" s="9">
        <f t="shared" si="0"/>
        <v>3683.3333333333362</v>
      </c>
      <c r="H26" s="9">
        <f t="shared" si="6"/>
        <v>284166.66666666669</v>
      </c>
      <c r="I26" s="4"/>
    </row>
    <row r="27" spans="2:11" ht="14.25" customHeight="1" x14ac:dyDescent="0.2">
      <c r="B27" s="8">
        <f t="shared" si="1"/>
        <v>20</v>
      </c>
      <c r="C27" s="9">
        <f t="shared" si="2"/>
        <v>284166.66666666669</v>
      </c>
      <c r="D27" s="9">
        <f t="shared" si="3"/>
        <v>2841.6666666666692</v>
      </c>
      <c r="E27" s="9">
        <f t="shared" si="4"/>
        <v>287008.33333333337</v>
      </c>
      <c r="F27" s="9">
        <f t="shared" si="5"/>
        <v>833.33333333333337</v>
      </c>
      <c r="G27" s="9">
        <f t="shared" si="0"/>
        <v>3675.0000000000027</v>
      </c>
      <c r="H27" s="9">
        <f t="shared" si="6"/>
        <v>283333.33333333337</v>
      </c>
      <c r="I27" s="4"/>
    </row>
    <row r="28" spans="2:11" ht="14.25" customHeight="1" x14ac:dyDescent="0.25">
      <c r="B28" s="8">
        <f t="shared" si="1"/>
        <v>21</v>
      </c>
      <c r="C28" s="9">
        <f t="shared" si="2"/>
        <v>283333.33333333337</v>
      </c>
      <c r="D28" s="9">
        <f t="shared" si="3"/>
        <v>2833.3333333333362</v>
      </c>
      <c r="E28" s="9">
        <f t="shared" si="4"/>
        <v>286166.66666666669</v>
      </c>
      <c r="F28" s="9">
        <f t="shared" si="5"/>
        <v>833.33333333333337</v>
      </c>
      <c r="G28" s="9">
        <f t="shared" si="0"/>
        <v>3666.6666666666697</v>
      </c>
      <c r="H28" s="9">
        <f t="shared" si="6"/>
        <v>282500</v>
      </c>
      <c r="I28" s="4"/>
      <c r="J28" s="18"/>
    </row>
    <row r="29" spans="2:11" ht="14.25" customHeight="1" x14ac:dyDescent="0.25">
      <c r="B29" s="10">
        <f t="shared" si="1"/>
        <v>22</v>
      </c>
      <c r="C29" s="11">
        <f t="shared" si="2"/>
        <v>282500</v>
      </c>
      <c r="D29" s="11">
        <f t="shared" si="3"/>
        <v>2825.0000000000027</v>
      </c>
      <c r="E29" s="11">
        <f t="shared" si="4"/>
        <v>285325</v>
      </c>
      <c r="F29" s="9">
        <f t="shared" si="5"/>
        <v>833.33333333333337</v>
      </c>
      <c r="G29" s="9">
        <f t="shared" si="0"/>
        <v>3658.3333333333362</v>
      </c>
      <c r="H29" s="11">
        <f t="shared" si="6"/>
        <v>281666.66666666669</v>
      </c>
      <c r="I29" s="4"/>
      <c r="J29" s="19"/>
    </row>
    <row r="30" spans="2:11" ht="14.25" customHeight="1" x14ac:dyDescent="0.2">
      <c r="B30" s="10">
        <f t="shared" si="1"/>
        <v>23</v>
      </c>
      <c r="C30" s="11">
        <f t="shared" si="2"/>
        <v>281666.66666666669</v>
      </c>
      <c r="D30" s="11">
        <f t="shared" si="3"/>
        <v>2816.6666666666692</v>
      </c>
      <c r="E30" s="11">
        <f t="shared" si="4"/>
        <v>284483.33333333337</v>
      </c>
      <c r="F30" s="9">
        <f t="shared" si="5"/>
        <v>833.33333333333337</v>
      </c>
      <c r="G30" s="9">
        <f t="shared" si="0"/>
        <v>3650.0000000000027</v>
      </c>
      <c r="H30" s="11">
        <f t="shared" si="6"/>
        <v>280833.33333333337</v>
      </c>
      <c r="I30" s="4"/>
    </row>
    <row r="31" spans="2:11" ht="14.25" customHeight="1" x14ac:dyDescent="0.2">
      <c r="B31" s="10">
        <f t="shared" si="1"/>
        <v>24</v>
      </c>
      <c r="C31" s="11">
        <f t="shared" si="2"/>
        <v>280833.33333333337</v>
      </c>
      <c r="D31" s="11">
        <f t="shared" si="3"/>
        <v>2808.3333333333362</v>
      </c>
      <c r="E31" s="11">
        <f t="shared" si="4"/>
        <v>283641.66666666669</v>
      </c>
      <c r="F31" s="9">
        <f t="shared" si="5"/>
        <v>833.33333333333337</v>
      </c>
      <c r="G31" s="9">
        <f t="shared" si="0"/>
        <v>3641.6666666666697</v>
      </c>
      <c r="H31" s="11">
        <f t="shared" si="6"/>
        <v>280000</v>
      </c>
      <c r="I31" s="4"/>
    </row>
    <row r="32" spans="2:11" ht="14.25" customHeight="1" x14ac:dyDescent="0.25">
      <c r="B32" s="8">
        <f t="shared" si="1"/>
        <v>25</v>
      </c>
      <c r="C32" s="9">
        <f t="shared" si="2"/>
        <v>280000</v>
      </c>
      <c r="D32" s="9">
        <f t="shared" si="3"/>
        <v>2800.0000000000023</v>
      </c>
      <c r="E32" s="9">
        <f t="shared" si="4"/>
        <v>282800</v>
      </c>
      <c r="F32" s="9">
        <f t="shared" si="5"/>
        <v>833.33333333333337</v>
      </c>
      <c r="G32" s="9">
        <f t="shared" si="0"/>
        <v>3633.3333333333358</v>
      </c>
      <c r="H32" s="9">
        <f t="shared" si="6"/>
        <v>279166.66666666669</v>
      </c>
      <c r="I32" s="4"/>
      <c r="J32" s="20"/>
    </row>
    <row r="33" spans="2:10" ht="14.25" customHeight="1" x14ac:dyDescent="0.25">
      <c r="B33" s="8">
        <f t="shared" si="1"/>
        <v>26</v>
      </c>
      <c r="C33" s="9">
        <f t="shared" si="2"/>
        <v>279166.66666666669</v>
      </c>
      <c r="D33" s="9">
        <f t="shared" si="3"/>
        <v>2791.6666666666692</v>
      </c>
      <c r="E33" s="9">
        <f t="shared" si="4"/>
        <v>281958.33333333337</v>
      </c>
      <c r="F33" s="9">
        <f t="shared" si="5"/>
        <v>833.33333333333337</v>
      </c>
      <c r="G33" s="9">
        <f t="shared" si="0"/>
        <v>3625.0000000000027</v>
      </c>
      <c r="H33" s="9">
        <f t="shared" si="6"/>
        <v>278333.33333333337</v>
      </c>
      <c r="I33" s="4"/>
      <c r="J33"/>
    </row>
    <row r="34" spans="2:10" ht="14.25" customHeight="1" x14ac:dyDescent="0.25">
      <c r="B34" s="8">
        <f t="shared" si="1"/>
        <v>27</v>
      </c>
      <c r="C34" s="9">
        <f t="shared" si="2"/>
        <v>278333.33333333337</v>
      </c>
      <c r="D34" s="9">
        <f t="shared" si="3"/>
        <v>2783.3333333333362</v>
      </c>
      <c r="E34" s="9">
        <f t="shared" si="4"/>
        <v>281116.66666666669</v>
      </c>
      <c r="F34" s="9">
        <f t="shared" si="5"/>
        <v>833.33333333333337</v>
      </c>
      <c r="G34" s="9">
        <f t="shared" si="0"/>
        <v>3616.6666666666697</v>
      </c>
      <c r="H34" s="9">
        <f t="shared" si="6"/>
        <v>277500</v>
      </c>
      <c r="I34" s="4"/>
      <c r="J34"/>
    </row>
    <row r="35" spans="2:10" ht="14.25" customHeight="1" x14ac:dyDescent="0.25">
      <c r="B35" s="10">
        <f t="shared" si="1"/>
        <v>28</v>
      </c>
      <c r="C35" s="11">
        <f t="shared" si="2"/>
        <v>277500</v>
      </c>
      <c r="D35" s="11">
        <f t="shared" si="3"/>
        <v>2775.0000000000023</v>
      </c>
      <c r="E35" s="11">
        <f t="shared" si="4"/>
        <v>280275</v>
      </c>
      <c r="F35" s="9">
        <f t="shared" si="5"/>
        <v>833.33333333333337</v>
      </c>
      <c r="G35" s="9">
        <f t="shared" si="0"/>
        <v>3608.3333333333358</v>
      </c>
      <c r="H35" s="11">
        <f t="shared" si="6"/>
        <v>276666.66666666669</v>
      </c>
      <c r="I35" s="4"/>
      <c r="J35"/>
    </row>
    <row r="36" spans="2:10" ht="14.25" customHeight="1" x14ac:dyDescent="0.25">
      <c r="B36" s="10">
        <f t="shared" si="1"/>
        <v>29</v>
      </c>
      <c r="C36" s="11">
        <f t="shared" si="2"/>
        <v>276666.66666666669</v>
      </c>
      <c r="D36" s="11">
        <f t="shared" si="3"/>
        <v>2766.6666666666692</v>
      </c>
      <c r="E36" s="11">
        <f t="shared" si="4"/>
        <v>279433.33333333337</v>
      </c>
      <c r="F36" s="9">
        <f t="shared" si="5"/>
        <v>833.33333333333337</v>
      </c>
      <c r="G36" s="9">
        <f t="shared" si="0"/>
        <v>3600.0000000000027</v>
      </c>
      <c r="H36" s="11">
        <f t="shared" si="6"/>
        <v>275833.33333333337</v>
      </c>
      <c r="I36" s="4"/>
      <c r="J36"/>
    </row>
    <row r="37" spans="2:10" ht="14.25" customHeight="1" x14ac:dyDescent="0.2">
      <c r="B37" s="10">
        <f t="shared" si="1"/>
        <v>30</v>
      </c>
      <c r="C37" s="11">
        <f t="shared" si="2"/>
        <v>275833.33333333337</v>
      </c>
      <c r="D37" s="11">
        <f t="shared" si="3"/>
        <v>2758.3333333333362</v>
      </c>
      <c r="E37" s="11">
        <f t="shared" si="4"/>
        <v>278591.66666666669</v>
      </c>
      <c r="F37" s="9">
        <f t="shared" si="5"/>
        <v>833.33333333333337</v>
      </c>
      <c r="G37" s="9">
        <f t="shared" si="0"/>
        <v>3591.6666666666697</v>
      </c>
      <c r="H37" s="11">
        <f t="shared" si="6"/>
        <v>275000</v>
      </c>
      <c r="I37" s="4"/>
    </row>
    <row r="38" spans="2:10" ht="14.25" customHeight="1" x14ac:dyDescent="0.2">
      <c r="B38" s="8">
        <f t="shared" si="1"/>
        <v>31</v>
      </c>
      <c r="C38" s="9">
        <f t="shared" si="2"/>
        <v>275000</v>
      </c>
      <c r="D38" s="9">
        <f t="shared" si="3"/>
        <v>2750.0000000000023</v>
      </c>
      <c r="E38" s="9">
        <f t="shared" si="4"/>
        <v>277750</v>
      </c>
      <c r="F38" s="9">
        <f t="shared" si="5"/>
        <v>833.33333333333337</v>
      </c>
      <c r="G38" s="9">
        <f t="shared" si="0"/>
        <v>3583.3333333333358</v>
      </c>
      <c r="H38" s="9">
        <f t="shared" si="6"/>
        <v>274166.66666666669</v>
      </c>
      <c r="I38" s="4"/>
    </row>
    <row r="39" spans="2:10" ht="14.25" customHeight="1" x14ac:dyDescent="0.2">
      <c r="B39" s="8">
        <f t="shared" si="1"/>
        <v>32</v>
      </c>
      <c r="C39" s="9">
        <f t="shared" si="2"/>
        <v>274166.66666666669</v>
      </c>
      <c r="D39" s="9">
        <f t="shared" si="3"/>
        <v>2741.6666666666692</v>
      </c>
      <c r="E39" s="9">
        <f t="shared" si="4"/>
        <v>276908.33333333337</v>
      </c>
      <c r="F39" s="9">
        <f t="shared" si="5"/>
        <v>833.33333333333337</v>
      </c>
      <c r="G39" s="9">
        <f t="shared" si="0"/>
        <v>3575.0000000000027</v>
      </c>
      <c r="H39" s="9">
        <f t="shared" si="6"/>
        <v>273333.33333333337</v>
      </c>
      <c r="I39" s="4"/>
    </row>
    <row r="40" spans="2:10" ht="14.25" customHeight="1" x14ac:dyDescent="0.2">
      <c r="B40" s="8">
        <f t="shared" si="1"/>
        <v>33</v>
      </c>
      <c r="C40" s="9">
        <f t="shared" si="2"/>
        <v>273333.33333333337</v>
      </c>
      <c r="D40" s="9">
        <f t="shared" si="3"/>
        <v>2733.3333333333362</v>
      </c>
      <c r="E40" s="9">
        <f t="shared" si="4"/>
        <v>276066.66666666669</v>
      </c>
      <c r="F40" s="9">
        <f t="shared" si="5"/>
        <v>833.33333333333337</v>
      </c>
      <c r="G40" s="9">
        <f t="shared" si="0"/>
        <v>3566.6666666666697</v>
      </c>
      <c r="H40" s="9">
        <f t="shared" si="6"/>
        <v>272500</v>
      </c>
      <c r="I40" s="4"/>
    </row>
    <row r="41" spans="2:10" ht="14.25" customHeight="1" x14ac:dyDescent="0.2">
      <c r="B41" s="10">
        <f t="shared" si="1"/>
        <v>34</v>
      </c>
      <c r="C41" s="11">
        <f t="shared" si="2"/>
        <v>272500</v>
      </c>
      <c r="D41" s="11">
        <f t="shared" si="3"/>
        <v>2725.0000000000023</v>
      </c>
      <c r="E41" s="11">
        <f t="shared" si="4"/>
        <v>275225</v>
      </c>
      <c r="F41" s="9">
        <f t="shared" si="5"/>
        <v>833.33333333333337</v>
      </c>
      <c r="G41" s="9">
        <f t="shared" si="0"/>
        <v>3558.3333333333358</v>
      </c>
      <c r="H41" s="11">
        <f t="shared" si="6"/>
        <v>271666.66666666669</v>
      </c>
      <c r="I41" s="4"/>
    </row>
    <row r="42" spans="2:10" ht="14.25" customHeight="1" x14ac:dyDescent="0.2">
      <c r="B42" s="10">
        <f t="shared" si="1"/>
        <v>35</v>
      </c>
      <c r="C42" s="11">
        <f t="shared" si="2"/>
        <v>271666.66666666669</v>
      </c>
      <c r="D42" s="11">
        <f t="shared" si="3"/>
        <v>2716.6666666666692</v>
      </c>
      <c r="E42" s="11">
        <f t="shared" si="4"/>
        <v>274383.33333333337</v>
      </c>
      <c r="F42" s="9">
        <f t="shared" si="5"/>
        <v>833.33333333333337</v>
      </c>
      <c r="G42" s="9">
        <f t="shared" si="0"/>
        <v>3550.0000000000027</v>
      </c>
      <c r="H42" s="11">
        <f t="shared" si="6"/>
        <v>270833.33333333337</v>
      </c>
      <c r="I42" s="4"/>
    </row>
    <row r="43" spans="2:10" ht="14.25" customHeight="1" x14ac:dyDescent="0.2">
      <c r="B43" s="10">
        <f t="shared" si="1"/>
        <v>36</v>
      </c>
      <c r="C43" s="11">
        <f t="shared" si="2"/>
        <v>270833.33333333337</v>
      </c>
      <c r="D43" s="11">
        <f t="shared" si="3"/>
        <v>2708.3333333333362</v>
      </c>
      <c r="E43" s="11">
        <f t="shared" si="4"/>
        <v>273541.66666666669</v>
      </c>
      <c r="F43" s="9">
        <f t="shared" si="5"/>
        <v>833.33333333333337</v>
      </c>
      <c r="G43" s="9">
        <f t="shared" si="0"/>
        <v>3541.6666666666697</v>
      </c>
      <c r="H43" s="11">
        <f t="shared" si="6"/>
        <v>270000</v>
      </c>
      <c r="I43" s="4"/>
    </row>
    <row r="44" spans="2:10" ht="14.25" customHeight="1" x14ac:dyDescent="0.2">
      <c r="B44" s="8">
        <f t="shared" si="1"/>
        <v>37</v>
      </c>
      <c r="C44" s="9">
        <f t="shared" si="2"/>
        <v>270000</v>
      </c>
      <c r="D44" s="9">
        <f t="shared" si="3"/>
        <v>2700.0000000000023</v>
      </c>
      <c r="E44" s="9">
        <f t="shared" si="4"/>
        <v>272700</v>
      </c>
      <c r="F44" s="9">
        <f t="shared" si="5"/>
        <v>833.33333333333337</v>
      </c>
      <c r="G44" s="9">
        <f t="shared" si="0"/>
        <v>3533.3333333333358</v>
      </c>
      <c r="H44" s="9">
        <f t="shared" si="6"/>
        <v>269166.66666666669</v>
      </c>
      <c r="I44" s="4"/>
    </row>
    <row r="45" spans="2:10" ht="14.25" customHeight="1" x14ac:dyDescent="0.2">
      <c r="B45" s="8">
        <f t="shared" si="1"/>
        <v>38</v>
      </c>
      <c r="C45" s="9">
        <f t="shared" si="2"/>
        <v>269166.66666666669</v>
      </c>
      <c r="D45" s="9">
        <f t="shared" si="3"/>
        <v>2691.6666666666692</v>
      </c>
      <c r="E45" s="9">
        <f t="shared" si="4"/>
        <v>271858.33333333337</v>
      </c>
      <c r="F45" s="9">
        <f t="shared" si="5"/>
        <v>833.33333333333337</v>
      </c>
      <c r="G45" s="9">
        <f t="shared" si="0"/>
        <v>3525.0000000000027</v>
      </c>
      <c r="H45" s="9">
        <f t="shared" si="6"/>
        <v>268333.33333333337</v>
      </c>
      <c r="I45" s="4"/>
    </row>
    <row r="46" spans="2:10" ht="14.25" customHeight="1" x14ac:dyDescent="0.2">
      <c r="B46" s="8">
        <f t="shared" si="1"/>
        <v>39</v>
      </c>
      <c r="C46" s="9">
        <f t="shared" si="2"/>
        <v>268333.33333333337</v>
      </c>
      <c r="D46" s="9">
        <f t="shared" si="3"/>
        <v>2683.3333333333362</v>
      </c>
      <c r="E46" s="9">
        <f t="shared" si="4"/>
        <v>271016.66666666669</v>
      </c>
      <c r="F46" s="9">
        <f t="shared" si="5"/>
        <v>833.33333333333337</v>
      </c>
      <c r="G46" s="9">
        <f t="shared" si="0"/>
        <v>3516.6666666666697</v>
      </c>
      <c r="H46" s="9">
        <f t="shared" si="6"/>
        <v>267500</v>
      </c>
      <c r="I46" s="4"/>
    </row>
    <row r="47" spans="2:10" ht="14.25" customHeight="1" x14ac:dyDescent="0.2">
      <c r="B47" s="10">
        <f t="shared" si="1"/>
        <v>40</v>
      </c>
      <c r="C47" s="11">
        <f t="shared" si="2"/>
        <v>267500</v>
      </c>
      <c r="D47" s="11">
        <f t="shared" si="3"/>
        <v>2675.0000000000023</v>
      </c>
      <c r="E47" s="11">
        <f t="shared" si="4"/>
        <v>270175</v>
      </c>
      <c r="F47" s="9">
        <f t="shared" si="5"/>
        <v>833.33333333333337</v>
      </c>
      <c r="G47" s="9">
        <f t="shared" si="0"/>
        <v>3508.3333333333358</v>
      </c>
      <c r="H47" s="11">
        <f t="shared" si="6"/>
        <v>266666.66666666669</v>
      </c>
      <c r="I47" s="4"/>
    </row>
    <row r="48" spans="2:10" ht="14.25" customHeight="1" x14ac:dyDescent="0.2">
      <c r="B48" s="10">
        <f t="shared" si="1"/>
        <v>41</v>
      </c>
      <c r="C48" s="11">
        <f t="shared" si="2"/>
        <v>266666.66666666669</v>
      </c>
      <c r="D48" s="11">
        <f t="shared" si="3"/>
        <v>2666.6666666666692</v>
      </c>
      <c r="E48" s="11">
        <f t="shared" si="4"/>
        <v>269333.33333333337</v>
      </c>
      <c r="F48" s="9">
        <f t="shared" si="5"/>
        <v>833.33333333333337</v>
      </c>
      <c r="G48" s="9">
        <f t="shared" si="0"/>
        <v>3500.0000000000027</v>
      </c>
      <c r="H48" s="11">
        <f t="shared" si="6"/>
        <v>265833.33333333337</v>
      </c>
      <c r="I48" s="4"/>
    </row>
    <row r="49" spans="2:9" ht="14.25" customHeight="1" x14ac:dyDescent="0.2">
      <c r="B49" s="10">
        <f t="shared" si="1"/>
        <v>42</v>
      </c>
      <c r="C49" s="11">
        <f t="shared" si="2"/>
        <v>265833.33333333337</v>
      </c>
      <c r="D49" s="11">
        <f t="shared" si="3"/>
        <v>2658.3333333333362</v>
      </c>
      <c r="E49" s="11">
        <f t="shared" si="4"/>
        <v>268491.66666666669</v>
      </c>
      <c r="F49" s="9">
        <f t="shared" si="5"/>
        <v>833.33333333333337</v>
      </c>
      <c r="G49" s="9">
        <f t="shared" si="0"/>
        <v>3491.6666666666697</v>
      </c>
      <c r="H49" s="11">
        <f t="shared" si="6"/>
        <v>265000</v>
      </c>
      <c r="I49" s="4"/>
    </row>
    <row r="50" spans="2:9" ht="14.25" customHeight="1" x14ac:dyDescent="0.2">
      <c r="B50" s="8">
        <f t="shared" si="1"/>
        <v>43</v>
      </c>
      <c r="C50" s="9">
        <f t="shared" si="2"/>
        <v>265000</v>
      </c>
      <c r="D50" s="9">
        <f t="shared" si="3"/>
        <v>2650.0000000000023</v>
      </c>
      <c r="E50" s="9">
        <f t="shared" si="4"/>
        <v>267650</v>
      </c>
      <c r="F50" s="9">
        <f t="shared" si="5"/>
        <v>833.33333333333337</v>
      </c>
      <c r="G50" s="9">
        <f t="shared" si="0"/>
        <v>3483.3333333333358</v>
      </c>
      <c r="H50" s="9">
        <f t="shared" si="6"/>
        <v>264166.66666666669</v>
      </c>
      <c r="I50" s="4"/>
    </row>
    <row r="51" spans="2:9" ht="14.25" customHeight="1" x14ac:dyDescent="0.2">
      <c r="B51" s="8">
        <f t="shared" si="1"/>
        <v>44</v>
      </c>
      <c r="C51" s="9">
        <f t="shared" si="2"/>
        <v>264166.66666666669</v>
      </c>
      <c r="D51" s="9">
        <f t="shared" si="3"/>
        <v>2641.6666666666692</v>
      </c>
      <c r="E51" s="9">
        <f t="shared" si="4"/>
        <v>266808.33333333337</v>
      </c>
      <c r="F51" s="9">
        <f t="shared" si="5"/>
        <v>833.33333333333337</v>
      </c>
      <c r="G51" s="9">
        <f t="shared" si="0"/>
        <v>3475.0000000000027</v>
      </c>
      <c r="H51" s="9">
        <f t="shared" si="6"/>
        <v>263333.33333333337</v>
      </c>
      <c r="I51" s="4"/>
    </row>
    <row r="52" spans="2:9" ht="14.25" customHeight="1" x14ac:dyDescent="0.2">
      <c r="B52" s="8">
        <f t="shared" si="1"/>
        <v>45</v>
      </c>
      <c r="C52" s="9">
        <f t="shared" si="2"/>
        <v>263333.33333333337</v>
      </c>
      <c r="D52" s="9">
        <f t="shared" si="3"/>
        <v>2633.3333333333362</v>
      </c>
      <c r="E52" s="9">
        <f t="shared" si="4"/>
        <v>265966.66666666669</v>
      </c>
      <c r="F52" s="9">
        <f t="shared" si="5"/>
        <v>833.33333333333337</v>
      </c>
      <c r="G52" s="9">
        <f t="shared" si="0"/>
        <v>3466.6666666666697</v>
      </c>
      <c r="H52" s="9">
        <f t="shared" si="6"/>
        <v>262500</v>
      </c>
      <c r="I52" s="4"/>
    </row>
    <row r="53" spans="2:9" ht="14.25" customHeight="1" x14ac:dyDescent="0.2">
      <c r="B53" s="10">
        <f t="shared" si="1"/>
        <v>46</v>
      </c>
      <c r="C53" s="11">
        <f t="shared" si="2"/>
        <v>262500</v>
      </c>
      <c r="D53" s="11">
        <f t="shared" si="3"/>
        <v>2625.0000000000023</v>
      </c>
      <c r="E53" s="11">
        <f t="shared" si="4"/>
        <v>265125</v>
      </c>
      <c r="F53" s="9">
        <f t="shared" si="5"/>
        <v>833.33333333333337</v>
      </c>
      <c r="G53" s="9">
        <f t="shared" si="0"/>
        <v>3458.3333333333358</v>
      </c>
      <c r="H53" s="11">
        <f t="shared" si="6"/>
        <v>261666.66666666666</v>
      </c>
      <c r="I53" s="4"/>
    </row>
    <row r="54" spans="2:9" ht="14.25" customHeight="1" x14ac:dyDescent="0.2">
      <c r="B54" s="10">
        <f t="shared" si="1"/>
        <v>47</v>
      </c>
      <c r="C54" s="11">
        <f t="shared" si="2"/>
        <v>261666.66666666666</v>
      </c>
      <c r="D54" s="11">
        <f t="shared" si="3"/>
        <v>2616.6666666666688</v>
      </c>
      <c r="E54" s="11">
        <f t="shared" si="4"/>
        <v>264283.33333333331</v>
      </c>
      <c r="F54" s="9">
        <f t="shared" si="5"/>
        <v>833.33333333333337</v>
      </c>
      <c r="G54" s="9">
        <f t="shared" si="0"/>
        <v>3450.0000000000023</v>
      </c>
      <c r="H54" s="11">
        <f t="shared" si="6"/>
        <v>260833.33333333331</v>
      </c>
      <c r="I54" s="4"/>
    </row>
    <row r="55" spans="2:9" ht="14.25" customHeight="1" x14ac:dyDescent="0.2">
      <c r="B55" s="10">
        <f t="shared" si="1"/>
        <v>48</v>
      </c>
      <c r="C55" s="11">
        <f t="shared" si="2"/>
        <v>260833.33333333331</v>
      </c>
      <c r="D55" s="11">
        <f t="shared" si="3"/>
        <v>2608.3333333333353</v>
      </c>
      <c r="E55" s="11">
        <f t="shared" si="4"/>
        <v>263441.66666666663</v>
      </c>
      <c r="F55" s="9">
        <f t="shared" si="5"/>
        <v>833.33333333333337</v>
      </c>
      <c r="G55" s="9">
        <f t="shared" si="0"/>
        <v>3441.6666666666688</v>
      </c>
      <c r="H55" s="11">
        <f t="shared" si="6"/>
        <v>259999.99999999997</v>
      </c>
      <c r="I55" s="4"/>
    </row>
    <row r="56" spans="2:9" ht="14.25" customHeight="1" x14ac:dyDescent="0.2">
      <c r="B56" s="8">
        <f t="shared" si="1"/>
        <v>49</v>
      </c>
      <c r="C56" s="9">
        <f t="shared" si="2"/>
        <v>259999.99999999997</v>
      </c>
      <c r="D56" s="9">
        <f t="shared" si="3"/>
        <v>2600.0000000000018</v>
      </c>
      <c r="E56" s="9">
        <f t="shared" si="4"/>
        <v>262600</v>
      </c>
      <c r="F56" s="9">
        <f t="shared" si="5"/>
        <v>833.33333333333337</v>
      </c>
      <c r="G56" s="9">
        <f t="shared" si="0"/>
        <v>3433.3333333333353</v>
      </c>
      <c r="H56" s="9">
        <f t="shared" si="6"/>
        <v>259166.66666666666</v>
      </c>
      <c r="I56" s="4"/>
    </row>
    <row r="57" spans="2:9" ht="14.25" customHeight="1" x14ac:dyDescent="0.2">
      <c r="B57" s="8">
        <f t="shared" si="1"/>
        <v>50</v>
      </c>
      <c r="C57" s="9">
        <f t="shared" si="2"/>
        <v>259166.66666666666</v>
      </c>
      <c r="D57" s="9">
        <f t="shared" si="3"/>
        <v>2591.6666666666688</v>
      </c>
      <c r="E57" s="9">
        <f t="shared" si="4"/>
        <v>261758.33333333331</v>
      </c>
      <c r="F57" s="9">
        <f t="shared" si="5"/>
        <v>833.33333333333337</v>
      </c>
      <c r="G57" s="9">
        <f t="shared" si="0"/>
        <v>3425.0000000000023</v>
      </c>
      <c r="H57" s="9">
        <f t="shared" si="6"/>
        <v>258333.33333333331</v>
      </c>
      <c r="I57" s="4"/>
    </row>
    <row r="58" spans="2:9" ht="14.25" customHeight="1" x14ac:dyDescent="0.2">
      <c r="B58" s="8">
        <f t="shared" si="1"/>
        <v>51</v>
      </c>
      <c r="C58" s="9">
        <f t="shared" si="2"/>
        <v>258333.33333333331</v>
      </c>
      <c r="D58" s="9">
        <f t="shared" si="3"/>
        <v>2583.3333333333353</v>
      </c>
      <c r="E58" s="9">
        <f t="shared" si="4"/>
        <v>260916.66666666666</v>
      </c>
      <c r="F58" s="9">
        <f t="shared" si="5"/>
        <v>833.33333333333337</v>
      </c>
      <c r="G58" s="9">
        <f t="shared" si="0"/>
        <v>3416.6666666666688</v>
      </c>
      <c r="H58" s="9">
        <f t="shared" si="6"/>
        <v>257500</v>
      </c>
      <c r="I58" s="4"/>
    </row>
    <row r="59" spans="2:9" ht="14.25" customHeight="1" x14ac:dyDescent="0.2">
      <c r="B59" s="10">
        <f t="shared" si="1"/>
        <v>52</v>
      </c>
      <c r="C59" s="11">
        <f t="shared" si="2"/>
        <v>257500</v>
      </c>
      <c r="D59" s="11">
        <f t="shared" si="3"/>
        <v>2575.0000000000023</v>
      </c>
      <c r="E59" s="11">
        <f t="shared" si="4"/>
        <v>260075</v>
      </c>
      <c r="F59" s="9">
        <f t="shared" si="5"/>
        <v>833.33333333333337</v>
      </c>
      <c r="G59" s="9">
        <f t="shared" si="0"/>
        <v>3408.3333333333358</v>
      </c>
      <c r="H59" s="11">
        <f t="shared" si="6"/>
        <v>256666.66666666666</v>
      </c>
      <c r="I59" s="4"/>
    </row>
    <row r="60" spans="2:9" ht="14.25" customHeight="1" x14ac:dyDescent="0.2">
      <c r="B60" s="10">
        <f t="shared" si="1"/>
        <v>53</v>
      </c>
      <c r="C60" s="11">
        <f t="shared" si="2"/>
        <v>256666.66666666666</v>
      </c>
      <c r="D60" s="11">
        <f t="shared" si="3"/>
        <v>2566.6666666666688</v>
      </c>
      <c r="E60" s="11">
        <f t="shared" si="4"/>
        <v>259233.33333333331</v>
      </c>
      <c r="F60" s="9">
        <f t="shared" si="5"/>
        <v>833.33333333333337</v>
      </c>
      <c r="G60" s="9">
        <f t="shared" si="0"/>
        <v>3400.0000000000023</v>
      </c>
      <c r="H60" s="11">
        <f t="shared" si="6"/>
        <v>255833.33333333331</v>
      </c>
      <c r="I60" s="4"/>
    </row>
    <row r="61" spans="2:9" ht="14.25" customHeight="1" x14ac:dyDescent="0.2">
      <c r="B61" s="10">
        <f t="shared" si="1"/>
        <v>54</v>
      </c>
      <c r="C61" s="11">
        <f t="shared" si="2"/>
        <v>255833.33333333331</v>
      </c>
      <c r="D61" s="11">
        <f t="shared" si="3"/>
        <v>2558.3333333333353</v>
      </c>
      <c r="E61" s="11">
        <f t="shared" si="4"/>
        <v>258391.66666666666</v>
      </c>
      <c r="F61" s="9">
        <f t="shared" si="5"/>
        <v>833.33333333333337</v>
      </c>
      <c r="G61" s="9">
        <f t="shared" si="0"/>
        <v>3391.6666666666688</v>
      </c>
      <c r="H61" s="11">
        <f t="shared" si="6"/>
        <v>255000</v>
      </c>
      <c r="I61" s="4"/>
    </row>
    <row r="62" spans="2:9" ht="14.25" customHeight="1" x14ac:dyDescent="0.2">
      <c r="B62" s="8">
        <f t="shared" si="1"/>
        <v>55</v>
      </c>
      <c r="C62" s="9">
        <f t="shared" si="2"/>
        <v>255000</v>
      </c>
      <c r="D62" s="9">
        <f t="shared" si="3"/>
        <v>2550.0000000000023</v>
      </c>
      <c r="E62" s="9">
        <f t="shared" si="4"/>
        <v>257550</v>
      </c>
      <c r="F62" s="9">
        <f t="shared" si="5"/>
        <v>833.33333333333337</v>
      </c>
      <c r="G62" s="9">
        <f t="shared" si="0"/>
        <v>3383.3333333333358</v>
      </c>
      <c r="H62" s="9">
        <f t="shared" si="6"/>
        <v>254166.66666666666</v>
      </c>
      <c r="I62" s="4"/>
    </row>
    <row r="63" spans="2:9" ht="14.25" customHeight="1" x14ac:dyDescent="0.2">
      <c r="B63" s="8">
        <f t="shared" si="1"/>
        <v>56</v>
      </c>
      <c r="C63" s="9">
        <f t="shared" si="2"/>
        <v>254166.66666666666</v>
      </c>
      <c r="D63" s="9">
        <f t="shared" si="3"/>
        <v>2541.6666666666688</v>
      </c>
      <c r="E63" s="9">
        <f t="shared" si="4"/>
        <v>256708.33333333331</v>
      </c>
      <c r="F63" s="9">
        <f t="shared" si="5"/>
        <v>833.33333333333337</v>
      </c>
      <c r="G63" s="9">
        <f t="shared" si="0"/>
        <v>3375.0000000000023</v>
      </c>
      <c r="H63" s="9">
        <f t="shared" si="6"/>
        <v>253333.33333333331</v>
      </c>
      <c r="I63" s="4"/>
    </row>
    <row r="64" spans="2:9" ht="14.25" customHeight="1" x14ac:dyDescent="0.2">
      <c r="B64" s="8">
        <f t="shared" si="1"/>
        <v>57</v>
      </c>
      <c r="C64" s="9">
        <f t="shared" si="2"/>
        <v>253333.33333333331</v>
      </c>
      <c r="D64" s="9">
        <f t="shared" si="3"/>
        <v>2533.3333333333353</v>
      </c>
      <c r="E64" s="9">
        <f t="shared" si="4"/>
        <v>255866.66666666666</v>
      </c>
      <c r="F64" s="9">
        <f t="shared" si="5"/>
        <v>833.33333333333337</v>
      </c>
      <c r="G64" s="9">
        <f t="shared" si="0"/>
        <v>3366.6666666666688</v>
      </c>
      <c r="H64" s="9">
        <f t="shared" si="6"/>
        <v>252500</v>
      </c>
      <c r="I64" s="4"/>
    </row>
    <row r="65" spans="2:9" ht="14.25" customHeight="1" x14ac:dyDescent="0.2">
      <c r="B65" s="10">
        <f t="shared" si="1"/>
        <v>58</v>
      </c>
      <c r="C65" s="11">
        <f t="shared" si="2"/>
        <v>252500</v>
      </c>
      <c r="D65" s="11">
        <f t="shared" si="3"/>
        <v>2525.0000000000023</v>
      </c>
      <c r="E65" s="11">
        <f t="shared" si="4"/>
        <v>255025</v>
      </c>
      <c r="F65" s="9">
        <f t="shared" si="5"/>
        <v>833.33333333333337</v>
      </c>
      <c r="G65" s="9">
        <f t="shared" si="0"/>
        <v>3358.3333333333358</v>
      </c>
      <c r="H65" s="11">
        <f t="shared" si="6"/>
        <v>251666.66666666666</v>
      </c>
      <c r="I65" s="4"/>
    </row>
    <row r="66" spans="2:9" ht="14.25" customHeight="1" x14ac:dyDescent="0.2">
      <c r="B66" s="10">
        <f t="shared" si="1"/>
        <v>59</v>
      </c>
      <c r="C66" s="11">
        <f t="shared" si="2"/>
        <v>251666.66666666666</v>
      </c>
      <c r="D66" s="11">
        <f t="shared" si="3"/>
        <v>2516.6666666666688</v>
      </c>
      <c r="E66" s="11">
        <f t="shared" si="4"/>
        <v>254183.33333333331</v>
      </c>
      <c r="F66" s="9">
        <f t="shared" si="5"/>
        <v>833.33333333333337</v>
      </c>
      <c r="G66" s="9">
        <f t="shared" si="0"/>
        <v>3350.0000000000023</v>
      </c>
      <c r="H66" s="11">
        <f t="shared" si="6"/>
        <v>250833.33333333331</v>
      </c>
      <c r="I66" s="4"/>
    </row>
    <row r="67" spans="2:9" ht="14.25" customHeight="1" x14ac:dyDescent="0.2">
      <c r="B67" s="10">
        <f t="shared" si="1"/>
        <v>60</v>
      </c>
      <c r="C67" s="11">
        <f t="shared" si="2"/>
        <v>250833.33333333331</v>
      </c>
      <c r="D67" s="11">
        <f t="shared" si="3"/>
        <v>2508.3333333333353</v>
      </c>
      <c r="E67" s="11">
        <f t="shared" si="4"/>
        <v>253341.66666666666</v>
      </c>
      <c r="F67" s="9">
        <f t="shared" si="5"/>
        <v>833.33333333333337</v>
      </c>
      <c r="G67" s="9">
        <f t="shared" si="0"/>
        <v>3341.6666666666688</v>
      </c>
      <c r="H67" s="11">
        <f t="shared" si="6"/>
        <v>250000</v>
      </c>
      <c r="I67" s="4"/>
    </row>
    <row r="68" spans="2:9" ht="14.25" customHeight="1" x14ac:dyDescent="0.2">
      <c r="B68" s="8">
        <f t="shared" si="1"/>
        <v>61</v>
      </c>
      <c r="C68" s="9">
        <f t="shared" si="2"/>
        <v>250000</v>
      </c>
      <c r="D68" s="9">
        <f t="shared" si="3"/>
        <v>2500.0000000000023</v>
      </c>
      <c r="E68" s="9">
        <f t="shared" si="4"/>
        <v>252500</v>
      </c>
      <c r="F68" s="9">
        <f t="shared" si="5"/>
        <v>833.33333333333337</v>
      </c>
      <c r="G68" s="9">
        <f t="shared" si="0"/>
        <v>3333.3333333333358</v>
      </c>
      <c r="H68" s="9">
        <f t="shared" si="6"/>
        <v>249166.66666666666</v>
      </c>
      <c r="I68" s="4"/>
    </row>
    <row r="69" spans="2:9" ht="14.25" customHeight="1" x14ac:dyDescent="0.2">
      <c r="B69" s="8">
        <f t="shared" si="1"/>
        <v>62</v>
      </c>
      <c r="C69" s="9">
        <f t="shared" si="2"/>
        <v>249166.66666666666</v>
      </c>
      <c r="D69" s="9">
        <f t="shared" si="3"/>
        <v>2491.6666666666688</v>
      </c>
      <c r="E69" s="9">
        <f t="shared" si="4"/>
        <v>251658.33333333331</v>
      </c>
      <c r="F69" s="9">
        <f t="shared" si="5"/>
        <v>833.33333333333337</v>
      </c>
      <c r="G69" s="9">
        <f t="shared" si="0"/>
        <v>3325.0000000000023</v>
      </c>
      <c r="H69" s="9">
        <f t="shared" si="6"/>
        <v>248333.33333333331</v>
      </c>
      <c r="I69" s="4"/>
    </row>
    <row r="70" spans="2:9" ht="14.25" customHeight="1" x14ac:dyDescent="0.2">
      <c r="B70" s="8">
        <f t="shared" si="1"/>
        <v>63</v>
      </c>
      <c r="C70" s="9">
        <f t="shared" si="2"/>
        <v>248333.33333333331</v>
      </c>
      <c r="D70" s="9">
        <f t="shared" si="3"/>
        <v>2483.3333333333353</v>
      </c>
      <c r="E70" s="9">
        <f t="shared" si="4"/>
        <v>250816.66666666666</v>
      </c>
      <c r="F70" s="9">
        <f t="shared" si="5"/>
        <v>833.33333333333337</v>
      </c>
      <c r="G70" s="9">
        <f t="shared" si="0"/>
        <v>3316.6666666666688</v>
      </c>
      <c r="H70" s="9">
        <f t="shared" si="6"/>
        <v>247500</v>
      </c>
      <c r="I70" s="4"/>
    </row>
    <row r="71" spans="2:9" ht="14.25" customHeight="1" x14ac:dyDescent="0.2">
      <c r="B71" s="10">
        <f t="shared" si="1"/>
        <v>64</v>
      </c>
      <c r="C71" s="11">
        <f t="shared" si="2"/>
        <v>247500</v>
      </c>
      <c r="D71" s="11">
        <f t="shared" si="3"/>
        <v>2475.0000000000023</v>
      </c>
      <c r="E71" s="11">
        <f t="shared" si="4"/>
        <v>249975</v>
      </c>
      <c r="F71" s="9">
        <f t="shared" si="5"/>
        <v>833.33333333333337</v>
      </c>
      <c r="G71" s="9">
        <f t="shared" si="0"/>
        <v>3308.3333333333358</v>
      </c>
      <c r="H71" s="11">
        <f t="shared" si="6"/>
        <v>246666.66666666666</v>
      </c>
      <c r="I71" s="4"/>
    </row>
    <row r="72" spans="2:9" ht="14.25" customHeight="1" x14ac:dyDescent="0.2">
      <c r="B72" s="10">
        <f t="shared" si="1"/>
        <v>65</v>
      </c>
      <c r="C72" s="11">
        <f t="shared" si="2"/>
        <v>246666.66666666666</v>
      </c>
      <c r="D72" s="11">
        <f t="shared" si="3"/>
        <v>2466.6666666666688</v>
      </c>
      <c r="E72" s="11">
        <f t="shared" si="4"/>
        <v>249133.33333333331</v>
      </c>
      <c r="F72" s="9">
        <f t="shared" si="5"/>
        <v>833.33333333333337</v>
      </c>
      <c r="G72" s="9">
        <f t="shared" si="0"/>
        <v>3300.0000000000023</v>
      </c>
      <c r="H72" s="11">
        <f t="shared" si="6"/>
        <v>245833.33333333331</v>
      </c>
      <c r="I72" s="4"/>
    </row>
    <row r="73" spans="2:9" ht="14.25" customHeight="1" x14ac:dyDescent="0.2">
      <c r="B73" s="10">
        <f t="shared" si="1"/>
        <v>66</v>
      </c>
      <c r="C73" s="11">
        <f t="shared" si="2"/>
        <v>245833.33333333331</v>
      </c>
      <c r="D73" s="11">
        <f t="shared" si="3"/>
        <v>2458.3333333333353</v>
      </c>
      <c r="E73" s="11">
        <f t="shared" si="4"/>
        <v>248291.66666666666</v>
      </c>
      <c r="F73" s="9">
        <f t="shared" si="5"/>
        <v>833.33333333333337</v>
      </c>
      <c r="G73" s="9">
        <f t="shared" ref="G73:G136" si="7">IF(B73&gt;0,D73+F73,0)</f>
        <v>3291.6666666666688</v>
      </c>
      <c r="H73" s="11">
        <f t="shared" si="6"/>
        <v>245000</v>
      </c>
      <c r="I73" s="4"/>
    </row>
    <row r="74" spans="2:9" ht="14.25" customHeight="1" x14ac:dyDescent="0.2">
      <c r="B74" s="8">
        <f t="shared" ref="B74:B137" si="8">IF(AND(B73&gt;0,B73&lt;D$5),B73+1,0)</f>
        <v>67</v>
      </c>
      <c r="C74" s="9">
        <f t="shared" ref="C74:C137" si="9">IF(B74&gt;0,H73,0)</f>
        <v>245000</v>
      </c>
      <c r="D74" s="9">
        <f t="shared" ref="D74:D137" si="10">IF(B74&gt;0,C74*$F$5,0)</f>
        <v>2450.0000000000023</v>
      </c>
      <c r="E74" s="9">
        <f t="shared" ref="E74:E137" si="11">IF(B74&gt;0,C74+D74,0)</f>
        <v>247450</v>
      </c>
      <c r="F74" s="9">
        <f t="shared" ref="F74:F137" si="12">IF(B74&gt;0,$F$8,0)</f>
        <v>833.33333333333337</v>
      </c>
      <c r="G74" s="9">
        <f t="shared" si="7"/>
        <v>3283.3333333333358</v>
      </c>
      <c r="H74" s="9">
        <f t="shared" ref="H74:H137" si="13">IF(B74&gt;0,E74-G74,0)</f>
        <v>244166.66666666666</v>
      </c>
      <c r="I74" s="4"/>
    </row>
    <row r="75" spans="2:9" ht="14.25" customHeight="1" x14ac:dyDescent="0.2">
      <c r="B75" s="8">
        <f t="shared" si="8"/>
        <v>68</v>
      </c>
      <c r="C75" s="9">
        <f t="shared" si="9"/>
        <v>244166.66666666666</v>
      </c>
      <c r="D75" s="9">
        <f t="shared" si="10"/>
        <v>2441.6666666666688</v>
      </c>
      <c r="E75" s="9">
        <f t="shared" si="11"/>
        <v>246608.33333333331</v>
      </c>
      <c r="F75" s="9">
        <f t="shared" si="12"/>
        <v>833.33333333333337</v>
      </c>
      <c r="G75" s="9">
        <f t="shared" si="7"/>
        <v>3275.0000000000023</v>
      </c>
      <c r="H75" s="9">
        <f t="shared" si="13"/>
        <v>243333.33333333331</v>
      </c>
      <c r="I75" s="4"/>
    </row>
    <row r="76" spans="2:9" ht="14.25" customHeight="1" x14ac:dyDescent="0.2">
      <c r="B76" s="8">
        <f t="shared" si="8"/>
        <v>69</v>
      </c>
      <c r="C76" s="9">
        <f t="shared" si="9"/>
        <v>243333.33333333331</v>
      </c>
      <c r="D76" s="9">
        <f t="shared" si="10"/>
        <v>2433.3333333333353</v>
      </c>
      <c r="E76" s="9">
        <f t="shared" si="11"/>
        <v>245766.66666666666</v>
      </c>
      <c r="F76" s="9">
        <f t="shared" si="12"/>
        <v>833.33333333333337</v>
      </c>
      <c r="G76" s="9">
        <f t="shared" si="7"/>
        <v>3266.6666666666688</v>
      </c>
      <c r="H76" s="9">
        <f t="shared" si="13"/>
        <v>242500</v>
      </c>
      <c r="I76" s="4"/>
    </row>
    <row r="77" spans="2:9" ht="14.25" customHeight="1" x14ac:dyDescent="0.2">
      <c r="B77" s="10">
        <f t="shared" si="8"/>
        <v>70</v>
      </c>
      <c r="C77" s="11">
        <f t="shared" si="9"/>
        <v>242500</v>
      </c>
      <c r="D77" s="11">
        <f t="shared" si="10"/>
        <v>2425.0000000000023</v>
      </c>
      <c r="E77" s="11">
        <f t="shared" si="11"/>
        <v>244925</v>
      </c>
      <c r="F77" s="9">
        <f t="shared" si="12"/>
        <v>833.33333333333337</v>
      </c>
      <c r="G77" s="9">
        <f t="shared" si="7"/>
        <v>3258.3333333333358</v>
      </c>
      <c r="H77" s="11">
        <f t="shared" si="13"/>
        <v>241666.66666666666</v>
      </c>
      <c r="I77" s="4"/>
    </row>
    <row r="78" spans="2:9" ht="14.25" customHeight="1" x14ac:dyDescent="0.2">
      <c r="B78" s="10">
        <f t="shared" si="8"/>
        <v>71</v>
      </c>
      <c r="C78" s="11">
        <f t="shared" si="9"/>
        <v>241666.66666666666</v>
      </c>
      <c r="D78" s="11">
        <f t="shared" si="10"/>
        <v>2416.6666666666688</v>
      </c>
      <c r="E78" s="11">
        <f t="shared" si="11"/>
        <v>244083.33333333331</v>
      </c>
      <c r="F78" s="9">
        <f t="shared" si="12"/>
        <v>833.33333333333337</v>
      </c>
      <c r="G78" s="9">
        <f t="shared" si="7"/>
        <v>3250.0000000000023</v>
      </c>
      <c r="H78" s="11">
        <f t="shared" si="13"/>
        <v>240833.33333333331</v>
      </c>
      <c r="I78" s="4"/>
    </row>
    <row r="79" spans="2:9" ht="14.25" customHeight="1" x14ac:dyDescent="0.2">
      <c r="B79" s="10">
        <f t="shared" si="8"/>
        <v>72</v>
      </c>
      <c r="C79" s="11">
        <f t="shared" si="9"/>
        <v>240833.33333333331</v>
      </c>
      <c r="D79" s="11">
        <f t="shared" si="10"/>
        <v>2408.3333333333353</v>
      </c>
      <c r="E79" s="11">
        <f t="shared" si="11"/>
        <v>243241.66666666666</v>
      </c>
      <c r="F79" s="9">
        <f t="shared" si="12"/>
        <v>833.33333333333337</v>
      </c>
      <c r="G79" s="9">
        <f t="shared" si="7"/>
        <v>3241.6666666666688</v>
      </c>
      <c r="H79" s="11">
        <f t="shared" si="13"/>
        <v>240000</v>
      </c>
      <c r="I79" s="4"/>
    </row>
    <row r="80" spans="2:9" ht="14.25" customHeight="1" x14ac:dyDescent="0.2">
      <c r="B80" s="8">
        <f t="shared" si="8"/>
        <v>73</v>
      </c>
      <c r="C80" s="9">
        <f t="shared" si="9"/>
        <v>240000</v>
      </c>
      <c r="D80" s="9">
        <f t="shared" si="10"/>
        <v>2400.0000000000023</v>
      </c>
      <c r="E80" s="9">
        <f t="shared" si="11"/>
        <v>242400</v>
      </c>
      <c r="F80" s="9">
        <f t="shared" si="12"/>
        <v>833.33333333333337</v>
      </c>
      <c r="G80" s="9">
        <f t="shared" si="7"/>
        <v>3233.3333333333358</v>
      </c>
      <c r="H80" s="9">
        <f t="shared" si="13"/>
        <v>239166.66666666666</v>
      </c>
      <c r="I80" s="4"/>
    </row>
    <row r="81" spans="2:9" ht="14.25" customHeight="1" x14ac:dyDescent="0.2">
      <c r="B81" s="8">
        <f t="shared" si="8"/>
        <v>74</v>
      </c>
      <c r="C81" s="9">
        <f t="shared" si="9"/>
        <v>239166.66666666666</v>
      </c>
      <c r="D81" s="9">
        <f t="shared" si="10"/>
        <v>2391.6666666666688</v>
      </c>
      <c r="E81" s="9">
        <f t="shared" si="11"/>
        <v>241558.33333333331</v>
      </c>
      <c r="F81" s="9">
        <f t="shared" si="12"/>
        <v>833.33333333333337</v>
      </c>
      <c r="G81" s="9">
        <f t="shared" si="7"/>
        <v>3225.0000000000023</v>
      </c>
      <c r="H81" s="9">
        <f t="shared" si="13"/>
        <v>238333.33333333331</v>
      </c>
      <c r="I81" s="4"/>
    </row>
    <row r="82" spans="2:9" ht="14.25" customHeight="1" x14ac:dyDescent="0.2">
      <c r="B82" s="8">
        <f t="shared" si="8"/>
        <v>75</v>
      </c>
      <c r="C82" s="9">
        <f t="shared" si="9"/>
        <v>238333.33333333331</v>
      </c>
      <c r="D82" s="9">
        <f t="shared" si="10"/>
        <v>2383.3333333333353</v>
      </c>
      <c r="E82" s="9">
        <f t="shared" si="11"/>
        <v>240716.66666666666</v>
      </c>
      <c r="F82" s="9">
        <f t="shared" si="12"/>
        <v>833.33333333333337</v>
      </c>
      <c r="G82" s="9">
        <f t="shared" si="7"/>
        <v>3216.6666666666688</v>
      </c>
      <c r="H82" s="9">
        <f t="shared" si="13"/>
        <v>237500</v>
      </c>
      <c r="I82" s="4"/>
    </row>
    <row r="83" spans="2:9" ht="14.25" customHeight="1" x14ac:dyDescent="0.2">
      <c r="B83" s="10">
        <f t="shared" si="8"/>
        <v>76</v>
      </c>
      <c r="C83" s="11">
        <f t="shared" si="9"/>
        <v>237500</v>
      </c>
      <c r="D83" s="11">
        <f t="shared" si="10"/>
        <v>2375.0000000000023</v>
      </c>
      <c r="E83" s="11">
        <f t="shared" si="11"/>
        <v>239875</v>
      </c>
      <c r="F83" s="9">
        <f t="shared" si="12"/>
        <v>833.33333333333337</v>
      </c>
      <c r="G83" s="9">
        <f t="shared" si="7"/>
        <v>3208.3333333333358</v>
      </c>
      <c r="H83" s="11">
        <f t="shared" si="13"/>
        <v>236666.66666666666</v>
      </c>
      <c r="I83" s="4"/>
    </row>
    <row r="84" spans="2:9" ht="14.25" customHeight="1" x14ac:dyDescent="0.2">
      <c r="B84" s="10">
        <f t="shared" si="8"/>
        <v>77</v>
      </c>
      <c r="C84" s="11">
        <f t="shared" si="9"/>
        <v>236666.66666666666</v>
      </c>
      <c r="D84" s="11">
        <f t="shared" si="10"/>
        <v>2366.6666666666688</v>
      </c>
      <c r="E84" s="11">
        <f t="shared" si="11"/>
        <v>239033.33333333331</v>
      </c>
      <c r="F84" s="9">
        <f t="shared" si="12"/>
        <v>833.33333333333337</v>
      </c>
      <c r="G84" s="9">
        <f t="shared" si="7"/>
        <v>3200.0000000000023</v>
      </c>
      <c r="H84" s="11">
        <f t="shared" si="13"/>
        <v>235833.33333333331</v>
      </c>
      <c r="I84" s="4"/>
    </row>
    <row r="85" spans="2:9" ht="14.25" customHeight="1" x14ac:dyDescent="0.2">
      <c r="B85" s="10">
        <f t="shared" si="8"/>
        <v>78</v>
      </c>
      <c r="C85" s="11">
        <f t="shared" si="9"/>
        <v>235833.33333333331</v>
      </c>
      <c r="D85" s="11">
        <f t="shared" si="10"/>
        <v>2358.3333333333353</v>
      </c>
      <c r="E85" s="11">
        <f t="shared" si="11"/>
        <v>238191.66666666666</v>
      </c>
      <c r="F85" s="9">
        <f t="shared" si="12"/>
        <v>833.33333333333337</v>
      </c>
      <c r="G85" s="9">
        <f t="shared" si="7"/>
        <v>3191.6666666666688</v>
      </c>
      <c r="H85" s="11">
        <f t="shared" si="13"/>
        <v>235000</v>
      </c>
      <c r="I85" s="4"/>
    </row>
    <row r="86" spans="2:9" ht="14.25" customHeight="1" x14ac:dyDescent="0.2">
      <c r="B86" s="8">
        <f t="shared" si="8"/>
        <v>79</v>
      </c>
      <c r="C86" s="9">
        <f t="shared" si="9"/>
        <v>235000</v>
      </c>
      <c r="D86" s="9">
        <f t="shared" si="10"/>
        <v>2350.0000000000023</v>
      </c>
      <c r="E86" s="9">
        <f t="shared" si="11"/>
        <v>237350</v>
      </c>
      <c r="F86" s="9">
        <f t="shared" si="12"/>
        <v>833.33333333333337</v>
      </c>
      <c r="G86" s="9">
        <f t="shared" si="7"/>
        <v>3183.3333333333358</v>
      </c>
      <c r="H86" s="9">
        <f t="shared" si="13"/>
        <v>234166.66666666666</v>
      </c>
      <c r="I86" s="4"/>
    </row>
    <row r="87" spans="2:9" ht="14.25" customHeight="1" x14ac:dyDescent="0.2">
      <c r="B87" s="8">
        <f t="shared" si="8"/>
        <v>80</v>
      </c>
      <c r="C87" s="9">
        <f t="shared" si="9"/>
        <v>234166.66666666666</v>
      </c>
      <c r="D87" s="9">
        <f t="shared" si="10"/>
        <v>2341.6666666666688</v>
      </c>
      <c r="E87" s="9">
        <f t="shared" si="11"/>
        <v>236508.33333333331</v>
      </c>
      <c r="F87" s="9">
        <f t="shared" si="12"/>
        <v>833.33333333333337</v>
      </c>
      <c r="G87" s="9">
        <f t="shared" si="7"/>
        <v>3175.0000000000023</v>
      </c>
      <c r="H87" s="9">
        <f t="shared" si="13"/>
        <v>233333.33333333331</v>
      </c>
      <c r="I87" s="4"/>
    </row>
    <row r="88" spans="2:9" ht="14.25" customHeight="1" x14ac:dyDescent="0.2">
      <c r="B88" s="8">
        <f t="shared" si="8"/>
        <v>81</v>
      </c>
      <c r="C88" s="9">
        <f t="shared" si="9"/>
        <v>233333.33333333331</v>
      </c>
      <c r="D88" s="9">
        <f t="shared" si="10"/>
        <v>2333.3333333333353</v>
      </c>
      <c r="E88" s="9">
        <f t="shared" si="11"/>
        <v>235666.66666666666</v>
      </c>
      <c r="F88" s="9">
        <f t="shared" si="12"/>
        <v>833.33333333333337</v>
      </c>
      <c r="G88" s="9">
        <f t="shared" si="7"/>
        <v>3166.6666666666688</v>
      </c>
      <c r="H88" s="9">
        <f t="shared" si="13"/>
        <v>232500</v>
      </c>
      <c r="I88" s="4"/>
    </row>
    <row r="89" spans="2:9" ht="14.25" customHeight="1" x14ac:dyDescent="0.2">
      <c r="B89" s="10">
        <f t="shared" si="8"/>
        <v>82</v>
      </c>
      <c r="C89" s="11">
        <f t="shared" si="9"/>
        <v>232500</v>
      </c>
      <c r="D89" s="11">
        <f t="shared" si="10"/>
        <v>2325.0000000000023</v>
      </c>
      <c r="E89" s="11">
        <f t="shared" si="11"/>
        <v>234825</v>
      </c>
      <c r="F89" s="9">
        <f t="shared" si="12"/>
        <v>833.33333333333337</v>
      </c>
      <c r="G89" s="9">
        <f t="shared" si="7"/>
        <v>3158.3333333333358</v>
      </c>
      <c r="H89" s="11">
        <f t="shared" si="13"/>
        <v>231666.66666666666</v>
      </c>
      <c r="I89" s="4"/>
    </row>
    <row r="90" spans="2:9" ht="14.25" customHeight="1" x14ac:dyDescent="0.2">
      <c r="B90" s="10">
        <f t="shared" si="8"/>
        <v>83</v>
      </c>
      <c r="C90" s="11">
        <f t="shared" si="9"/>
        <v>231666.66666666666</v>
      </c>
      <c r="D90" s="11">
        <f t="shared" si="10"/>
        <v>2316.6666666666688</v>
      </c>
      <c r="E90" s="11">
        <f t="shared" si="11"/>
        <v>233983.33333333331</v>
      </c>
      <c r="F90" s="9">
        <f t="shared" si="12"/>
        <v>833.33333333333337</v>
      </c>
      <c r="G90" s="9">
        <f t="shared" si="7"/>
        <v>3150.0000000000023</v>
      </c>
      <c r="H90" s="11">
        <f t="shared" si="13"/>
        <v>230833.33333333331</v>
      </c>
      <c r="I90" s="4"/>
    </row>
    <row r="91" spans="2:9" ht="14.25" customHeight="1" x14ac:dyDescent="0.2">
      <c r="B91" s="10">
        <f t="shared" si="8"/>
        <v>84</v>
      </c>
      <c r="C91" s="11">
        <f t="shared" si="9"/>
        <v>230833.33333333331</v>
      </c>
      <c r="D91" s="11">
        <f t="shared" si="10"/>
        <v>2308.3333333333353</v>
      </c>
      <c r="E91" s="11">
        <f t="shared" si="11"/>
        <v>233141.66666666666</v>
      </c>
      <c r="F91" s="9">
        <f t="shared" si="12"/>
        <v>833.33333333333337</v>
      </c>
      <c r="G91" s="9">
        <f t="shared" si="7"/>
        <v>3141.6666666666688</v>
      </c>
      <c r="H91" s="11">
        <f t="shared" si="13"/>
        <v>230000</v>
      </c>
      <c r="I91" s="4"/>
    </row>
    <row r="92" spans="2:9" ht="14.25" customHeight="1" x14ac:dyDescent="0.2">
      <c r="B92" s="8">
        <f t="shared" si="8"/>
        <v>85</v>
      </c>
      <c r="C92" s="9">
        <f t="shared" si="9"/>
        <v>230000</v>
      </c>
      <c r="D92" s="9">
        <f t="shared" si="10"/>
        <v>2300.0000000000018</v>
      </c>
      <c r="E92" s="9">
        <f t="shared" si="11"/>
        <v>232300</v>
      </c>
      <c r="F92" s="9">
        <f t="shared" si="12"/>
        <v>833.33333333333337</v>
      </c>
      <c r="G92" s="9">
        <f t="shared" si="7"/>
        <v>3133.3333333333353</v>
      </c>
      <c r="H92" s="9">
        <f t="shared" si="13"/>
        <v>229166.66666666666</v>
      </c>
      <c r="I92" s="4"/>
    </row>
    <row r="93" spans="2:9" ht="14.25" customHeight="1" x14ac:dyDescent="0.2">
      <c r="B93" s="8">
        <f t="shared" si="8"/>
        <v>86</v>
      </c>
      <c r="C93" s="9">
        <f t="shared" si="9"/>
        <v>229166.66666666666</v>
      </c>
      <c r="D93" s="9">
        <f t="shared" si="10"/>
        <v>2291.6666666666688</v>
      </c>
      <c r="E93" s="9">
        <f t="shared" si="11"/>
        <v>231458.33333333331</v>
      </c>
      <c r="F93" s="9">
        <f t="shared" si="12"/>
        <v>833.33333333333337</v>
      </c>
      <c r="G93" s="9">
        <f t="shared" si="7"/>
        <v>3125.0000000000023</v>
      </c>
      <c r="H93" s="9">
        <f t="shared" si="13"/>
        <v>228333.33333333331</v>
      </c>
      <c r="I93" s="4"/>
    </row>
    <row r="94" spans="2:9" ht="14.25" customHeight="1" x14ac:dyDescent="0.2">
      <c r="B94" s="8">
        <f t="shared" si="8"/>
        <v>87</v>
      </c>
      <c r="C94" s="9">
        <f t="shared" si="9"/>
        <v>228333.33333333331</v>
      </c>
      <c r="D94" s="9">
        <f t="shared" si="10"/>
        <v>2283.3333333333353</v>
      </c>
      <c r="E94" s="9">
        <f t="shared" si="11"/>
        <v>230616.66666666666</v>
      </c>
      <c r="F94" s="9">
        <f t="shared" si="12"/>
        <v>833.33333333333337</v>
      </c>
      <c r="G94" s="9">
        <f t="shared" si="7"/>
        <v>3116.6666666666688</v>
      </c>
      <c r="H94" s="9">
        <f t="shared" si="13"/>
        <v>227500</v>
      </c>
      <c r="I94" s="4"/>
    </row>
    <row r="95" spans="2:9" ht="14.25" customHeight="1" x14ac:dyDescent="0.2">
      <c r="B95" s="10">
        <f t="shared" si="8"/>
        <v>88</v>
      </c>
      <c r="C95" s="11">
        <f t="shared" si="9"/>
        <v>227500</v>
      </c>
      <c r="D95" s="11">
        <f t="shared" si="10"/>
        <v>2275.0000000000018</v>
      </c>
      <c r="E95" s="11">
        <f t="shared" si="11"/>
        <v>229775</v>
      </c>
      <c r="F95" s="9">
        <f t="shared" si="12"/>
        <v>833.33333333333337</v>
      </c>
      <c r="G95" s="9">
        <f t="shared" si="7"/>
        <v>3108.3333333333353</v>
      </c>
      <c r="H95" s="11">
        <f t="shared" si="13"/>
        <v>226666.66666666666</v>
      </c>
      <c r="I95" s="4"/>
    </row>
    <row r="96" spans="2:9" ht="14.25" customHeight="1" x14ac:dyDescent="0.2">
      <c r="B96" s="10">
        <f t="shared" si="8"/>
        <v>89</v>
      </c>
      <c r="C96" s="11">
        <f t="shared" si="9"/>
        <v>226666.66666666666</v>
      </c>
      <c r="D96" s="11">
        <f t="shared" si="10"/>
        <v>2266.6666666666688</v>
      </c>
      <c r="E96" s="11">
        <f t="shared" si="11"/>
        <v>228933.33333333331</v>
      </c>
      <c r="F96" s="9">
        <f t="shared" si="12"/>
        <v>833.33333333333337</v>
      </c>
      <c r="G96" s="9">
        <f t="shared" si="7"/>
        <v>3100.0000000000023</v>
      </c>
      <c r="H96" s="11">
        <f t="shared" si="13"/>
        <v>225833.33333333331</v>
      </c>
      <c r="I96" s="4"/>
    </row>
    <row r="97" spans="2:9" ht="14.25" customHeight="1" x14ac:dyDescent="0.2">
      <c r="B97" s="10">
        <f t="shared" si="8"/>
        <v>90</v>
      </c>
      <c r="C97" s="11">
        <f t="shared" si="9"/>
        <v>225833.33333333331</v>
      </c>
      <c r="D97" s="11">
        <f t="shared" si="10"/>
        <v>2258.3333333333353</v>
      </c>
      <c r="E97" s="11">
        <f t="shared" si="11"/>
        <v>228091.66666666666</v>
      </c>
      <c r="F97" s="9">
        <f t="shared" si="12"/>
        <v>833.33333333333337</v>
      </c>
      <c r="G97" s="9">
        <f t="shared" si="7"/>
        <v>3091.6666666666688</v>
      </c>
      <c r="H97" s="11">
        <f t="shared" si="13"/>
        <v>225000</v>
      </c>
      <c r="I97" s="4"/>
    </row>
    <row r="98" spans="2:9" ht="14.25" customHeight="1" x14ac:dyDescent="0.2">
      <c r="B98" s="8">
        <f t="shared" si="8"/>
        <v>91</v>
      </c>
      <c r="C98" s="9">
        <f t="shared" si="9"/>
        <v>225000</v>
      </c>
      <c r="D98" s="9">
        <f t="shared" si="10"/>
        <v>2250.0000000000018</v>
      </c>
      <c r="E98" s="9">
        <f t="shared" si="11"/>
        <v>227250</v>
      </c>
      <c r="F98" s="9">
        <f t="shared" si="12"/>
        <v>833.33333333333337</v>
      </c>
      <c r="G98" s="9">
        <f t="shared" si="7"/>
        <v>3083.3333333333353</v>
      </c>
      <c r="H98" s="9">
        <f t="shared" si="13"/>
        <v>224166.66666666666</v>
      </c>
      <c r="I98" s="4"/>
    </row>
    <row r="99" spans="2:9" ht="14.25" customHeight="1" x14ac:dyDescent="0.2">
      <c r="B99" s="8">
        <f t="shared" si="8"/>
        <v>92</v>
      </c>
      <c r="C99" s="9">
        <f t="shared" si="9"/>
        <v>224166.66666666666</v>
      </c>
      <c r="D99" s="9">
        <f t="shared" si="10"/>
        <v>2241.6666666666683</v>
      </c>
      <c r="E99" s="9">
        <f t="shared" si="11"/>
        <v>226408.33333333331</v>
      </c>
      <c r="F99" s="9">
        <f t="shared" si="12"/>
        <v>833.33333333333337</v>
      </c>
      <c r="G99" s="9">
        <f t="shared" si="7"/>
        <v>3075.0000000000018</v>
      </c>
      <c r="H99" s="9">
        <f t="shared" si="13"/>
        <v>223333.33333333331</v>
      </c>
      <c r="I99" s="4"/>
    </row>
    <row r="100" spans="2:9" ht="14.25" customHeight="1" x14ac:dyDescent="0.2">
      <c r="B100" s="8">
        <f t="shared" si="8"/>
        <v>93</v>
      </c>
      <c r="C100" s="9">
        <f t="shared" si="9"/>
        <v>223333.33333333331</v>
      </c>
      <c r="D100" s="9">
        <f t="shared" si="10"/>
        <v>2233.3333333333353</v>
      </c>
      <c r="E100" s="9">
        <f t="shared" si="11"/>
        <v>225566.66666666666</v>
      </c>
      <c r="F100" s="9">
        <f t="shared" si="12"/>
        <v>833.33333333333337</v>
      </c>
      <c r="G100" s="9">
        <f t="shared" si="7"/>
        <v>3066.6666666666688</v>
      </c>
      <c r="H100" s="9">
        <f t="shared" si="13"/>
        <v>222500</v>
      </c>
      <c r="I100" s="4"/>
    </row>
    <row r="101" spans="2:9" ht="14.25" customHeight="1" x14ac:dyDescent="0.2">
      <c r="B101" s="10">
        <f t="shared" si="8"/>
        <v>94</v>
      </c>
      <c r="C101" s="11">
        <f t="shared" si="9"/>
        <v>222500</v>
      </c>
      <c r="D101" s="11">
        <f t="shared" si="10"/>
        <v>2225.0000000000018</v>
      </c>
      <c r="E101" s="11">
        <f t="shared" si="11"/>
        <v>224725</v>
      </c>
      <c r="F101" s="9">
        <f t="shared" si="12"/>
        <v>833.33333333333337</v>
      </c>
      <c r="G101" s="9">
        <f t="shared" si="7"/>
        <v>3058.3333333333353</v>
      </c>
      <c r="H101" s="11">
        <f t="shared" si="13"/>
        <v>221666.66666666666</v>
      </c>
      <c r="I101" s="4"/>
    </row>
    <row r="102" spans="2:9" ht="14.25" customHeight="1" x14ac:dyDescent="0.2">
      <c r="B102" s="10">
        <f t="shared" si="8"/>
        <v>95</v>
      </c>
      <c r="C102" s="11">
        <f t="shared" si="9"/>
        <v>221666.66666666666</v>
      </c>
      <c r="D102" s="11">
        <f t="shared" si="10"/>
        <v>2216.6666666666683</v>
      </c>
      <c r="E102" s="11">
        <f t="shared" si="11"/>
        <v>223883.33333333331</v>
      </c>
      <c r="F102" s="9">
        <f t="shared" si="12"/>
        <v>833.33333333333337</v>
      </c>
      <c r="G102" s="9">
        <f t="shared" si="7"/>
        <v>3050.0000000000018</v>
      </c>
      <c r="H102" s="11">
        <f t="shared" si="13"/>
        <v>220833.33333333331</v>
      </c>
      <c r="I102" s="4"/>
    </row>
    <row r="103" spans="2:9" ht="14.25" customHeight="1" x14ac:dyDescent="0.2">
      <c r="B103" s="10">
        <f t="shared" si="8"/>
        <v>96</v>
      </c>
      <c r="C103" s="11">
        <f t="shared" si="9"/>
        <v>220833.33333333331</v>
      </c>
      <c r="D103" s="11">
        <f t="shared" si="10"/>
        <v>2208.3333333333353</v>
      </c>
      <c r="E103" s="11">
        <f t="shared" si="11"/>
        <v>223041.66666666666</v>
      </c>
      <c r="F103" s="9">
        <f t="shared" si="12"/>
        <v>833.33333333333337</v>
      </c>
      <c r="G103" s="9">
        <f t="shared" si="7"/>
        <v>3041.6666666666688</v>
      </c>
      <c r="H103" s="11">
        <f t="shared" si="13"/>
        <v>220000</v>
      </c>
      <c r="I103" s="4"/>
    </row>
    <row r="104" spans="2:9" ht="14.25" customHeight="1" x14ac:dyDescent="0.2">
      <c r="B104" s="8">
        <f t="shared" si="8"/>
        <v>97</v>
      </c>
      <c r="C104" s="9">
        <f t="shared" si="9"/>
        <v>220000</v>
      </c>
      <c r="D104" s="9">
        <f t="shared" si="10"/>
        <v>2200.0000000000018</v>
      </c>
      <c r="E104" s="9">
        <f t="shared" si="11"/>
        <v>222200</v>
      </c>
      <c r="F104" s="9">
        <f t="shared" si="12"/>
        <v>833.33333333333337</v>
      </c>
      <c r="G104" s="9">
        <f t="shared" si="7"/>
        <v>3033.3333333333353</v>
      </c>
      <c r="H104" s="9">
        <f t="shared" si="13"/>
        <v>219166.66666666666</v>
      </c>
      <c r="I104" s="4"/>
    </row>
    <row r="105" spans="2:9" ht="14.25" customHeight="1" x14ac:dyDescent="0.2">
      <c r="B105" s="8">
        <f t="shared" si="8"/>
        <v>98</v>
      </c>
      <c r="C105" s="9">
        <f t="shared" si="9"/>
        <v>219166.66666666666</v>
      </c>
      <c r="D105" s="9">
        <f t="shared" si="10"/>
        <v>2191.6666666666683</v>
      </c>
      <c r="E105" s="9">
        <f t="shared" si="11"/>
        <v>221358.33333333331</v>
      </c>
      <c r="F105" s="9">
        <f t="shared" si="12"/>
        <v>833.33333333333337</v>
      </c>
      <c r="G105" s="9">
        <f t="shared" si="7"/>
        <v>3025.0000000000018</v>
      </c>
      <c r="H105" s="9">
        <f t="shared" si="13"/>
        <v>218333.33333333331</v>
      </c>
      <c r="I105" s="4"/>
    </row>
    <row r="106" spans="2:9" ht="14.25" customHeight="1" x14ac:dyDescent="0.2">
      <c r="B106" s="8">
        <f t="shared" si="8"/>
        <v>99</v>
      </c>
      <c r="C106" s="9">
        <f t="shared" si="9"/>
        <v>218333.33333333331</v>
      </c>
      <c r="D106" s="9">
        <f t="shared" si="10"/>
        <v>2183.3333333333353</v>
      </c>
      <c r="E106" s="9">
        <f t="shared" si="11"/>
        <v>220516.66666666666</v>
      </c>
      <c r="F106" s="9">
        <f t="shared" si="12"/>
        <v>833.33333333333337</v>
      </c>
      <c r="G106" s="9">
        <f t="shared" si="7"/>
        <v>3016.6666666666688</v>
      </c>
      <c r="H106" s="9">
        <f t="shared" si="13"/>
        <v>217500</v>
      </c>
      <c r="I106" s="4"/>
    </row>
    <row r="107" spans="2:9" ht="14.25" customHeight="1" x14ac:dyDescent="0.2">
      <c r="B107" s="10">
        <f t="shared" si="8"/>
        <v>100</v>
      </c>
      <c r="C107" s="11">
        <f t="shared" si="9"/>
        <v>217500</v>
      </c>
      <c r="D107" s="11">
        <f t="shared" si="10"/>
        <v>2175.0000000000018</v>
      </c>
      <c r="E107" s="11">
        <f t="shared" si="11"/>
        <v>219675</v>
      </c>
      <c r="F107" s="9">
        <f t="shared" si="12"/>
        <v>833.33333333333337</v>
      </c>
      <c r="G107" s="9">
        <f t="shared" si="7"/>
        <v>3008.3333333333353</v>
      </c>
      <c r="H107" s="11">
        <f t="shared" si="13"/>
        <v>216666.66666666666</v>
      </c>
      <c r="I107" s="4"/>
    </row>
    <row r="108" spans="2:9" ht="14.25" customHeight="1" x14ac:dyDescent="0.2">
      <c r="B108" s="10">
        <f t="shared" si="8"/>
        <v>101</v>
      </c>
      <c r="C108" s="11">
        <f t="shared" si="9"/>
        <v>216666.66666666666</v>
      </c>
      <c r="D108" s="11">
        <f t="shared" si="10"/>
        <v>2166.6666666666683</v>
      </c>
      <c r="E108" s="11">
        <f t="shared" si="11"/>
        <v>218833.33333333331</v>
      </c>
      <c r="F108" s="9">
        <f t="shared" si="12"/>
        <v>833.33333333333337</v>
      </c>
      <c r="G108" s="9">
        <f t="shared" si="7"/>
        <v>3000.0000000000018</v>
      </c>
      <c r="H108" s="11">
        <f t="shared" si="13"/>
        <v>215833.33333333331</v>
      </c>
      <c r="I108" s="4"/>
    </row>
    <row r="109" spans="2:9" ht="14.25" customHeight="1" x14ac:dyDescent="0.2">
      <c r="B109" s="10">
        <f t="shared" si="8"/>
        <v>102</v>
      </c>
      <c r="C109" s="11">
        <f t="shared" si="9"/>
        <v>215833.33333333331</v>
      </c>
      <c r="D109" s="11">
        <f t="shared" si="10"/>
        <v>2158.3333333333348</v>
      </c>
      <c r="E109" s="11">
        <f t="shared" si="11"/>
        <v>217991.66666666666</v>
      </c>
      <c r="F109" s="9">
        <f t="shared" si="12"/>
        <v>833.33333333333337</v>
      </c>
      <c r="G109" s="9">
        <f t="shared" si="7"/>
        <v>2991.6666666666683</v>
      </c>
      <c r="H109" s="11">
        <f t="shared" si="13"/>
        <v>215000</v>
      </c>
      <c r="I109" s="4"/>
    </row>
    <row r="110" spans="2:9" ht="14.25" customHeight="1" x14ac:dyDescent="0.2">
      <c r="B110" s="8">
        <f t="shared" si="8"/>
        <v>103</v>
      </c>
      <c r="C110" s="9">
        <f t="shared" si="9"/>
        <v>215000</v>
      </c>
      <c r="D110" s="9">
        <f t="shared" si="10"/>
        <v>2150.0000000000018</v>
      </c>
      <c r="E110" s="9">
        <f t="shared" si="11"/>
        <v>217150</v>
      </c>
      <c r="F110" s="9">
        <f t="shared" si="12"/>
        <v>833.33333333333337</v>
      </c>
      <c r="G110" s="9">
        <f t="shared" si="7"/>
        <v>2983.3333333333353</v>
      </c>
      <c r="H110" s="9">
        <f t="shared" si="13"/>
        <v>214166.66666666666</v>
      </c>
      <c r="I110" s="4"/>
    </row>
    <row r="111" spans="2:9" ht="14.25" customHeight="1" x14ac:dyDescent="0.2">
      <c r="B111" s="8">
        <f t="shared" si="8"/>
        <v>104</v>
      </c>
      <c r="C111" s="9">
        <f t="shared" si="9"/>
        <v>214166.66666666666</v>
      </c>
      <c r="D111" s="9">
        <f t="shared" si="10"/>
        <v>2141.6666666666683</v>
      </c>
      <c r="E111" s="9">
        <f t="shared" si="11"/>
        <v>216308.33333333331</v>
      </c>
      <c r="F111" s="9">
        <f t="shared" si="12"/>
        <v>833.33333333333337</v>
      </c>
      <c r="G111" s="9">
        <f t="shared" si="7"/>
        <v>2975.0000000000018</v>
      </c>
      <c r="H111" s="9">
        <f t="shared" si="13"/>
        <v>213333.33333333331</v>
      </c>
      <c r="I111" s="4"/>
    </row>
    <row r="112" spans="2:9" ht="14.25" customHeight="1" x14ac:dyDescent="0.2">
      <c r="B112" s="8">
        <f t="shared" si="8"/>
        <v>105</v>
      </c>
      <c r="C112" s="9">
        <f t="shared" si="9"/>
        <v>213333.33333333331</v>
      </c>
      <c r="D112" s="9">
        <f t="shared" si="10"/>
        <v>2133.3333333333348</v>
      </c>
      <c r="E112" s="9">
        <f t="shared" si="11"/>
        <v>215466.66666666666</v>
      </c>
      <c r="F112" s="9">
        <f t="shared" si="12"/>
        <v>833.33333333333337</v>
      </c>
      <c r="G112" s="9">
        <f t="shared" si="7"/>
        <v>2966.6666666666683</v>
      </c>
      <c r="H112" s="9">
        <f t="shared" si="13"/>
        <v>212500</v>
      </c>
      <c r="I112" s="4"/>
    </row>
    <row r="113" spans="2:9" ht="14.25" customHeight="1" x14ac:dyDescent="0.2">
      <c r="B113" s="10">
        <f t="shared" si="8"/>
        <v>106</v>
      </c>
      <c r="C113" s="11">
        <f t="shared" si="9"/>
        <v>212500</v>
      </c>
      <c r="D113" s="11">
        <f t="shared" si="10"/>
        <v>2125.0000000000018</v>
      </c>
      <c r="E113" s="11">
        <f t="shared" si="11"/>
        <v>214625</v>
      </c>
      <c r="F113" s="9">
        <f t="shared" si="12"/>
        <v>833.33333333333337</v>
      </c>
      <c r="G113" s="9">
        <f t="shared" si="7"/>
        <v>2958.3333333333353</v>
      </c>
      <c r="H113" s="11">
        <f t="shared" si="13"/>
        <v>211666.66666666666</v>
      </c>
      <c r="I113" s="4"/>
    </row>
    <row r="114" spans="2:9" ht="14.25" customHeight="1" x14ac:dyDescent="0.2">
      <c r="B114" s="10">
        <f t="shared" si="8"/>
        <v>107</v>
      </c>
      <c r="C114" s="11">
        <f t="shared" si="9"/>
        <v>211666.66666666666</v>
      </c>
      <c r="D114" s="11">
        <f t="shared" si="10"/>
        <v>2116.6666666666683</v>
      </c>
      <c r="E114" s="11">
        <f t="shared" si="11"/>
        <v>213783.33333333331</v>
      </c>
      <c r="F114" s="9">
        <f t="shared" si="12"/>
        <v>833.33333333333337</v>
      </c>
      <c r="G114" s="9">
        <f t="shared" si="7"/>
        <v>2950.0000000000018</v>
      </c>
      <c r="H114" s="11">
        <f t="shared" si="13"/>
        <v>210833.33333333331</v>
      </c>
      <c r="I114" s="4"/>
    </row>
    <row r="115" spans="2:9" ht="14.25" customHeight="1" x14ac:dyDescent="0.2">
      <c r="B115" s="10">
        <f t="shared" si="8"/>
        <v>108</v>
      </c>
      <c r="C115" s="11">
        <f t="shared" si="9"/>
        <v>210833.33333333331</v>
      </c>
      <c r="D115" s="11">
        <f t="shared" si="10"/>
        <v>2108.3333333333348</v>
      </c>
      <c r="E115" s="11">
        <f t="shared" si="11"/>
        <v>212941.66666666666</v>
      </c>
      <c r="F115" s="9">
        <f t="shared" si="12"/>
        <v>833.33333333333337</v>
      </c>
      <c r="G115" s="9">
        <f t="shared" si="7"/>
        <v>2941.6666666666683</v>
      </c>
      <c r="H115" s="11">
        <f t="shared" si="13"/>
        <v>210000</v>
      </c>
      <c r="I115" s="4"/>
    </row>
    <row r="116" spans="2:9" ht="14.25" customHeight="1" x14ac:dyDescent="0.2">
      <c r="B116" s="8">
        <f t="shared" si="8"/>
        <v>109</v>
      </c>
      <c r="C116" s="9">
        <f t="shared" si="9"/>
        <v>210000</v>
      </c>
      <c r="D116" s="9">
        <f t="shared" si="10"/>
        <v>2100.0000000000018</v>
      </c>
      <c r="E116" s="9">
        <f t="shared" si="11"/>
        <v>212100</v>
      </c>
      <c r="F116" s="9">
        <f t="shared" si="12"/>
        <v>833.33333333333337</v>
      </c>
      <c r="G116" s="9">
        <f t="shared" si="7"/>
        <v>2933.3333333333353</v>
      </c>
      <c r="H116" s="9">
        <f t="shared" si="13"/>
        <v>209166.66666666666</v>
      </c>
      <c r="I116" s="4"/>
    </row>
    <row r="117" spans="2:9" ht="14.25" customHeight="1" x14ac:dyDescent="0.2">
      <c r="B117" s="8">
        <f t="shared" si="8"/>
        <v>110</v>
      </c>
      <c r="C117" s="9">
        <f t="shared" si="9"/>
        <v>209166.66666666666</v>
      </c>
      <c r="D117" s="9">
        <f t="shared" si="10"/>
        <v>2091.6666666666683</v>
      </c>
      <c r="E117" s="9">
        <f t="shared" si="11"/>
        <v>211258.33333333331</v>
      </c>
      <c r="F117" s="9">
        <f t="shared" si="12"/>
        <v>833.33333333333337</v>
      </c>
      <c r="G117" s="9">
        <f t="shared" si="7"/>
        <v>2925.0000000000018</v>
      </c>
      <c r="H117" s="9">
        <f t="shared" si="13"/>
        <v>208333.33333333331</v>
      </c>
      <c r="I117" s="4"/>
    </row>
    <row r="118" spans="2:9" ht="14.25" customHeight="1" x14ac:dyDescent="0.2">
      <c r="B118" s="8">
        <f t="shared" si="8"/>
        <v>111</v>
      </c>
      <c r="C118" s="9">
        <f t="shared" si="9"/>
        <v>208333.33333333331</v>
      </c>
      <c r="D118" s="9">
        <f t="shared" si="10"/>
        <v>2083.3333333333348</v>
      </c>
      <c r="E118" s="9">
        <f t="shared" si="11"/>
        <v>210416.66666666666</v>
      </c>
      <c r="F118" s="9">
        <f t="shared" si="12"/>
        <v>833.33333333333337</v>
      </c>
      <c r="G118" s="9">
        <f t="shared" si="7"/>
        <v>2916.6666666666683</v>
      </c>
      <c r="H118" s="9">
        <f t="shared" si="13"/>
        <v>207500</v>
      </c>
      <c r="I118" s="4"/>
    </row>
    <row r="119" spans="2:9" ht="14.25" customHeight="1" x14ac:dyDescent="0.2">
      <c r="B119" s="10">
        <f t="shared" si="8"/>
        <v>112</v>
      </c>
      <c r="C119" s="11">
        <f t="shared" si="9"/>
        <v>207500</v>
      </c>
      <c r="D119" s="11">
        <f t="shared" si="10"/>
        <v>2075.0000000000018</v>
      </c>
      <c r="E119" s="11">
        <f t="shared" si="11"/>
        <v>209575</v>
      </c>
      <c r="F119" s="9">
        <f t="shared" si="12"/>
        <v>833.33333333333337</v>
      </c>
      <c r="G119" s="9">
        <f t="shared" si="7"/>
        <v>2908.3333333333353</v>
      </c>
      <c r="H119" s="11">
        <f t="shared" si="13"/>
        <v>206666.66666666666</v>
      </c>
      <c r="I119" s="4"/>
    </row>
    <row r="120" spans="2:9" ht="14.25" customHeight="1" x14ac:dyDescent="0.2">
      <c r="B120" s="10">
        <f t="shared" si="8"/>
        <v>113</v>
      </c>
      <c r="C120" s="11">
        <f t="shared" si="9"/>
        <v>206666.66666666666</v>
      </c>
      <c r="D120" s="11">
        <f t="shared" si="10"/>
        <v>2066.6666666666683</v>
      </c>
      <c r="E120" s="11">
        <f t="shared" si="11"/>
        <v>208733.33333333331</v>
      </c>
      <c r="F120" s="9">
        <f t="shared" si="12"/>
        <v>833.33333333333337</v>
      </c>
      <c r="G120" s="9">
        <f t="shared" si="7"/>
        <v>2900.0000000000018</v>
      </c>
      <c r="H120" s="11">
        <f t="shared" si="13"/>
        <v>205833.33333333331</v>
      </c>
      <c r="I120" s="4"/>
    </row>
    <row r="121" spans="2:9" ht="14.25" customHeight="1" x14ac:dyDescent="0.2">
      <c r="B121" s="10">
        <f t="shared" si="8"/>
        <v>114</v>
      </c>
      <c r="C121" s="11">
        <f t="shared" si="9"/>
        <v>205833.33333333331</v>
      </c>
      <c r="D121" s="11">
        <f t="shared" si="10"/>
        <v>2058.3333333333348</v>
      </c>
      <c r="E121" s="11">
        <f t="shared" si="11"/>
        <v>207891.66666666666</v>
      </c>
      <c r="F121" s="9">
        <f t="shared" si="12"/>
        <v>833.33333333333337</v>
      </c>
      <c r="G121" s="9">
        <f t="shared" si="7"/>
        <v>2891.6666666666683</v>
      </c>
      <c r="H121" s="11">
        <f t="shared" si="13"/>
        <v>205000</v>
      </c>
      <c r="I121" s="4"/>
    </row>
    <row r="122" spans="2:9" ht="14.25" customHeight="1" x14ac:dyDescent="0.2">
      <c r="B122" s="8">
        <f t="shared" si="8"/>
        <v>115</v>
      </c>
      <c r="C122" s="9">
        <f t="shared" si="9"/>
        <v>205000</v>
      </c>
      <c r="D122" s="9">
        <f t="shared" si="10"/>
        <v>2050.0000000000018</v>
      </c>
      <c r="E122" s="9">
        <f t="shared" si="11"/>
        <v>207050</v>
      </c>
      <c r="F122" s="9">
        <f t="shared" si="12"/>
        <v>833.33333333333337</v>
      </c>
      <c r="G122" s="9">
        <f t="shared" si="7"/>
        <v>2883.3333333333353</v>
      </c>
      <c r="H122" s="9">
        <f t="shared" si="13"/>
        <v>204166.66666666666</v>
      </c>
      <c r="I122" s="4"/>
    </row>
    <row r="123" spans="2:9" ht="14.25" customHeight="1" x14ac:dyDescent="0.2">
      <c r="B123" s="8">
        <f t="shared" si="8"/>
        <v>116</v>
      </c>
      <c r="C123" s="9">
        <f t="shared" si="9"/>
        <v>204166.66666666666</v>
      </c>
      <c r="D123" s="9">
        <f t="shared" si="10"/>
        <v>2041.6666666666683</v>
      </c>
      <c r="E123" s="9">
        <f t="shared" si="11"/>
        <v>206208.33333333331</v>
      </c>
      <c r="F123" s="9">
        <f t="shared" si="12"/>
        <v>833.33333333333337</v>
      </c>
      <c r="G123" s="9">
        <f t="shared" si="7"/>
        <v>2875.0000000000018</v>
      </c>
      <c r="H123" s="9">
        <f t="shared" si="13"/>
        <v>203333.33333333331</v>
      </c>
      <c r="I123" s="4"/>
    </row>
    <row r="124" spans="2:9" ht="14.25" customHeight="1" x14ac:dyDescent="0.2">
      <c r="B124" s="8">
        <f t="shared" si="8"/>
        <v>117</v>
      </c>
      <c r="C124" s="9">
        <f t="shared" si="9"/>
        <v>203333.33333333331</v>
      </c>
      <c r="D124" s="9">
        <f t="shared" si="10"/>
        <v>2033.3333333333348</v>
      </c>
      <c r="E124" s="9">
        <f t="shared" si="11"/>
        <v>205366.66666666666</v>
      </c>
      <c r="F124" s="9">
        <f t="shared" si="12"/>
        <v>833.33333333333337</v>
      </c>
      <c r="G124" s="9">
        <f t="shared" si="7"/>
        <v>2866.6666666666683</v>
      </c>
      <c r="H124" s="9">
        <f t="shared" si="13"/>
        <v>202500</v>
      </c>
      <c r="I124" s="4"/>
    </row>
    <row r="125" spans="2:9" ht="14.25" customHeight="1" x14ac:dyDescent="0.2">
      <c r="B125" s="10">
        <f t="shared" si="8"/>
        <v>118</v>
      </c>
      <c r="C125" s="11">
        <f t="shared" si="9"/>
        <v>202500</v>
      </c>
      <c r="D125" s="11">
        <f t="shared" si="10"/>
        <v>2025.0000000000018</v>
      </c>
      <c r="E125" s="11">
        <f t="shared" si="11"/>
        <v>204525</v>
      </c>
      <c r="F125" s="9">
        <f t="shared" si="12"/>
        <v>833.33333333333337</v>
      </c>
      <c r="G125" s="9">
        <f t="shared" si="7"/>
        <v>2858.3333333333353</v>
      </c>
      <c r="H125" s="11">
        <f t="shared" si="13"/>
        <v>201666.66666666666</v>
      </c>
      <c r="I125" s="4"/>
    </row>
    <row r="126" spans="2:9" ht="14.25" customHeight="1" x14ac:dyDescent="0.2">
      <c r="B126" s="10">
        <f t="shared" si="8"/>
        <v>119</v>
      </c>
      <c r="C126" s="11">
        <f t="shared" si="9"/>
        <v>201666.66666666666</v>
      </c>
      <c r="D126" s="11">
        <f t="shared" si="10"/>
        <v>2016.6666666666683</v>
      </c>
      <c r="E126" s="11">
        <f t="shared" si="11"/>
        <v>203683.33333333331</v>
      </c>
      <c r="F126" s="9">
        <f t="shared" si="12"/>
        <v>833.33333333333337</v>
      </c>
      <c r="G126" s="9">
        <f t="shared" si="7"/>
        <v>2850.0000000000018</v>
      </c>
      <c r="H126" s="11">
        <f t="shared" si="13"/>
        <v>200833.33333333331</v>
      </c>
      <c r="I126" s="4"/>
    </row>
    <row r="127" spans="2:9" ht="14.25" customHeight="1" x14ac:dyDescent="0.2">
      <c r="B127" s="10">
        <f t="shared" si="8"/>
        <v>120</v>
      </c>
      <c r="C127" s="11">
        <f t="shared" si="9"/>
        <v>200833.33333333331</v>
      </c>
      <c r="D127" s="11">
        <f t="shared" si="10"/>
        <v>2008.3333333333348</v>
      </c>
      <c r="E127" s="11">
        <f t="shared" si="11"/>
        <v>202841.66666666666</v>
      </c>
      <c r="F127" s="9">
        <f t="shared" si="12"/>
        <v>833.33333333333337</v>
      </c>
      <c r="G127" s="9">
        <f t="shared" si="7"/>
        <v>2841.6666666666683</v>
      </c>
      <c r="H127" s="11">
        <f t="shared" si="13"/>
        <v>200000</v>
      </c>
      <c r="I127" s="4"/>
    </row>
    <row r="128" spans="2:9" ht="14.25" customHeight="1" x14ac:dyDescent="0.2">
      <c r="B128" s="8">
        <f t="shared" si="8"/>
        <v>121</v>
      </c>
      <c r="C128" s="9">
        <f t="shared" si="9"/>
        <v>200000</v>
      </c>
      <c r="D128" s="9">
        <f t="shared" si="10"/>
        <v>2000.0000000000018</v>
      </c>
      <c r="E128" s="9">
        <f t="shared" si="11"/>
        <v>202000</v>
      </c>
      <c r="F128" s="9">
        <f t="shared" si="12"/>
        <v>833.33333333333337</v>
      </c>
      <c r="G128" s="9">
        <f t="shared" si="7"/>
        <v>2833.3333333333353</v>
      </c>
      <c r="H128" s="9">
        <f t="shared" si="13"/>
        <v>199166.66666666666</v>
      </c>
      <c r="I128" s="4"/>
    </row>
    <row r="129" spans="2:9" ht="14.25" customHeight="1" x14ac:dyDescent="0.2">
      <c r="B129" s="8">
        <f t="shared" si="8"/>
        <v>122</v>
      </c>
      <c r="C129" s="9">
        <f t="shared" si="9"/>
        <v>199166.66666666666</v>
      </c>
      <c r="D129" s="9">
        <f t="shared" si="10"/>
        <v>1991.6666666666683</v>
      </c>
      <c r="E129" s="9">
        <f t="shared" si="11"/>
        <v>201158.33333333331</v>
      </c>
      <c r="F129" s="9">
        <f t="shared" si="12"/>
        <v>833.33333333333337</v>
      </c>
      <c r="G129" s="9">
        <f t="shared" si="7"/>
        <v>2825.0000000000018</v>
      </c>
      <c r="H129" s="9">
        <f t="shared" si="13"/>
        <v>198333.33333333331</v>
      </c>
      <c r="I129" s="4"/>
    </row>
    <row r="130" spans="2:9" ht="14.25" customHeight="1" x14ac:dyDescent="0.2">
      <c r="B130" s="8">
        <f t="shared" si="8"/>
        <v>123</v>
      </c>
      <c r="C130" s="9">
        <f t="shared" si="9"/>
        <v>198333.33333333331</v>
      </c>
      <c r="D130" s="9">
        <f t="shared" si="10"/>
        <v>1983.3333333333348</v>
      </c>
      <c r="E130" s="9">
        <f t="shared" si="11"/>
        <v>200316.66666666666</v>
      </c>
      <c r="F130" s="9">
        <f t="shared" si="12"/>
        <v>833.33333333333337</v>
      </c>
      <c r="G130" s="9">
        <f t="shared" si="7"/>
        <v>2816.6666666666683</v>
      </c>
      <c r="H130" s="9">
        <f t="shared" si="13"/>
        <v>197500</v>
      </c>
      <c r="I130" s="4"/>
    </row>
    <row r="131" spans="2:9" ht="14.25" customHeight="1" x14ac:dyDescent="0.2">
      <c r="B131" s="10">
        <f t="shared" si="8"/>
        <v>124</v>
      </c>
      <c r="C131" s="11">
        <f t="shared" si="9"/>
        <v>197500</v>
      </c>
      <c r="D131" s="11">
        <f t="shared" si="10"/>
        <v>1975.0000000000018</v>
      </c>
      <c r="E131" s="11">
        <f t="shared" si="11"/>
        <v>199475</v>
      </c>
      <c r="F131" s="9">
        <f t="shared" si="12"/>
        <v>833.33333333333337</v>
      </c>
      <c r="G131" s="9">
        <f t="shared" si="7"/>
        <v>2808.3333333333353</v>
      </c>
      <c r="H131" s="11">
        <f t="shared" si="13"/>
        <v>196666.66666666666</v>
      </c>
      <c r="I131" s="4"/>
    </row>
    <row r="132" spans="2:9" ht="14.25" customHeight="1" x14ac:dyDescent="0.2">
      <c r="B132" s="10">
        <f t="shared" si="8"/>
        <v>125</v>
      </c>
      <c r="C132" s="11">
        <f t="shared" si="9"/>
        <v>196666.66666666666</v>
      </c>
      <c r="D132" s="11">
        <f t="shared" si="10"/>
        <v>1966.6666666666683</v>
      </c>
      <c r="E132" s="11">
        <f t="shared" si="11"/>
        <v>198633.33333333331</v>
      </c>
      <c r="F132" s="9">
        <f t="shared" si="12"/>
        <v>833.33333333333337</v>
      </c>
      <c r="G132" s="9">
        <f t="shared" si="7"/>
        <v>2800.0000000000018</v>
      </c>
      <c r="H132" s="11">
        <f t="shared" si="13"/>
        <v>195833.33333333331</v>
      </c>
      <c r="I132" s="4"/>
    </row>
    <row r="133" spans="2:9" ht="14.25" customHeight="1" x14ac:dyDescent="0.2">
      <c r="B133" s="10">
        <f t="shared" si="8"/>
        <v>126</v>
      </c>
      <c r="C133" s="11">
        <f t="shared" si="9"/>
        <v>195833.33333333331</v>
      </c>
      <c r="D133" s="11">
        <f t="shared" si="10"/>
        <v>1958.3333333333348</v>
      </c>
      <c r="E133" s="11">
        <f t="shared" si="11"/>
        <v>197791.66666666666</v>
      </c>
      <c r="F133" s="9">
        <f t="shared" si="12"/>
        <v>833.33333333333337</v>
      </c>
      <c r="G133" s="9">
        <f t="shared" si="7"/>
        <v>2791.6666666666683</v>
      </c>
      <c r="H133" s="11">
        <f t="shared" si="13"/>
        <v>195000</v>
      </c>
      <c r="I133" s="4"/>
    </row>
    <row r="134" spans="2:9" ht="14.25" customHeight="1" x14ac:dyDescent="0.2">
      <c r="B134" s="8">
        <f t="shared" si="8"/>
        <v>127</v>
      </c>
      <c r="C134" s="9">
        <f t="shared" si="9"/>
        <v>195000</v>
      </c>
      <c r="D134" s="9">
        <f t="shared" si="10"/>
        <v>1950.0000000000018</v>
      </c>
      <c r="E134" s="9">
        <f t="shared" si="11"/>
        <v>196950</v>
      </c>
      <c r="F134" s="9">
        <f t="shared" si="12"/>
        <v>833.33333333333337</v>
      </c>
      <c r="G134" s="9">
        <f t="shared" si="7"/>
        <v>2783.3333333333353</v>
      </c>
      <c r="H134" s="9">
        <f t="shared" si="13"/>
        <v>194166.66666666666</v>
      </c>
      <c r="I134" s="4"/>
    </row>
    <row r="135" spans="2:9" ht="14.25" customHeight="1" x14ac:dyDescent="0.2">
      <c r="B135" s="8">
        <f t="shared" si="8"/>
        <v>128</v>
      </c>
      <c r="C135" s="9">
        <f t="shared" si="9"/>
        <v>194166.66666666666</v>
      </c>
      <c r="D135" s="9">
        <f t="shared" si="10"/>
        <v>1941.6666666666683</v>
      </c>
      <c r="E135" s="9">
        <f t="shared" si="11"/>
        <v>196108.33333333331</v>
      </c>
      <c r="F135" s="9">
        <f t="shared" si="12"/>
        <v>833.33333333333337</v>
      </c>
      <c r="G135" s="9">
        <f t="shared" si="7"/>
        <v>2775.0000000000018</v>
      </c>
      <c r="H135" s="9">
        <f t="shared" si="13"/>
        <v>193333.33333333331</v>
      </c>
      <c r="I135" s="4"/>
    </row>
    <row r="136" spans="2:9" ht="14.25" customHeight="1" x14ac:dyDescent="0.2">
      <c r="B136" s="8">
        <f t="shared" si="8"/>
        <v>129</v>
      </c>
      <c r="C136" s="9">
        <f t="shared" si="9"/>
        <v>193333.33333333331</v>
      </c>
      <c r="D136" s="9">
        <f t="shared" si="10"/>
        <v>1933.3333333333348</v>
      </c>
      <c r="E136" s="9">
        <f t="shared" si="11"/>
        <v>195266.66666666666</v>
      </c>
      <c r="F136" s="9">
        <f t="shared" si="12"/>
        <v>833.33333333333337</v>
      </c>
      <c r="G136" s="9">
        <f t="shared" si="7"/>
        <v>2766.6666666666683</v>
      </c>
      <c r="H136" s="9">
        <f t="shared" si="13"/>
        <v>192500</v>
      </c>
      <c r="I136" s="4"/>
    </row>
    <row r="137" spans="2:9" ht="14.25" customHeight="1" x14ac:dyDescent="0.2">
      <c r="B137" s="10">
        <f t="shared" si="8"/>
        <v>130</v>
      </c>
      <c r="C137" s="11">
        <f t="shared" si="9"/>
        <v>192500</v>
      </c>
      <c r="D137" s="11">
        <f t="shared" si="10"/>
        <v>1925.0000000000018</v>
      </c>
      <c r="E137" s="11">
        <f t="shared" si="11"/>
        <v>194425</v>
      </c>
      <c r="F137" s="9">
        <f t="shared" si="12"/>
        <v>833.33333333333337</v>
      </c>
      <c r="G137" s="9">
        <f t="shared" ref="G137:G200" si="14">IF(B137&gt;0,D137+F137,0)</f>
        <v>2758.3333333333353</v>
      </c>
      <c r="H137" s="11">
        <f t="shared" si="13"/>
        <v>191666.66666666666</v>
      </c>
      <c r="I137" s="4"/>
    </row>
    <row r="138" spans="2:9" ht="14.25" customHeight="1" x14ac:dyDescent="0.2">
      <c r="B138" s="10">
        <f t="shared" ref="B138:B201" si="15">IF(AND(B137&gt;0,B137&lt;D$5),B137+1,0)</f>
        <v>131</v>
      </c>
      <c r="C138" s="11">
        <f t="shared" ref="C138:C201" si="16">IF(B138&gt;0,H137,0)</f>
        <v>191666.66666666666</v>
      </c>
      <c r="D138" s="11">
        <f t="shared" ref="D138:D201" si="17">IF(B138&gt;0,C138*$F$5,0)</f>
        <v>1916.6666666666683</v>
      </c>
      <c r="E138" s="11">
        <f t="shared" ref="E138:E201" si="18">IF(B138&gt;0,C138+D138,0)</f>
        <v>193583.33333333331</v>
      </c>
      <c r="F138" s="9">
        <f t="shared" ref="F138:F201" si="19">IF(B138&gt;0,$F$8,0)</f>
        <v>833.33333333333337</v>
      </c>
      <c r="G138" s="9">
        <f t="shared" si="14"/>
        <v>2750.0000000000018</v>
      </c>
      <c r="H138" s="11">
        <f t="shared" ref="H138:H201" si="20">IF(B138&gt;0,E138-G138,0)</f>
        <v>190833.33333333331</v>
      </c>
      <c r="I138" s="4"/>
    </row>
    <row r="139" spans="2:9" ht="14.25" customHeight="1" x14ac:dyDescent="0.2">
      <c r="B139" s="10">
        <f t="shared" si="15"/>
        <v>132</v>
      </c>
      <c r="C139" s="11">
        <f t="shared" si="16"/>
        <v>190833.33333333331</v>
      </c>
      <c r="D139" s="11">
        <f t="shared" si="17"/>
        <v>1908.3333333333348</v>
      </c>
      <c r="E139" s="11">
        <f t="shared" si="18"/>
        <v>192741.66666666666</v>
      </c>
      <c r="F139" s="9">
        <f t="shared" si="19"/>
        <v>833.33333333333337</v>
      </c>
      <c r="G139" s="9">
        <f t="shared" si="14"/>
        <v>2741.6666666666683</v>
      </c>
      <c r="H139" s="11">
        <f t="shared" si="20"/>
        <v>190000</v>
      </c>
      <c r="I139" s="4"/>
    </row>
    <row r="140" spans="2:9" ht="14.25" customHeight="1" x14ac:dyDescent="0.2">
      <c r="B140" s="8">
        <f t="shared" si="15"/>
        <v>133</v>
      </c>
      <c r="C140" s="9">
        <f t="shared" si="16"/>
        <v>190000</v>
      </c>
      <c r="D140" s="9">
        <f t="shared" si="17"/>
        <v>1900.0000000000016</v>
      </c>
      <c r="E140" s="9">
        <f t="shared" si="18"/>
        <v>191900</v>
      </c>
      <c r="F140" s="9">
        <f t="shared" si="19"/>
        <v>833.33333333333337</v>
      </c>
      <c r="G140" s="9">
        <f t="shared" si="14"/>
        <v>2733.3333333333348</v>
      </c>
      <c r="H140" s="9">
        <f t="shared" si="20"/>
        <v>189166.66666666666</v>
      </c>
      <c r="I140" s="4"/>
    </row>
    <row r="141" spans="2:9" ht="14.25" customHeight="1" x14ac:dyDescent="0.2">
      <c r="B141" s="8">
        <f t="shared" si="15"/>
        <v>134</v>
      </c>
      <c r="C141" s="9">
        <f t="shared" si="16"/>
        <v>189166.66666666666</v>
      </c>
      <c r="D141" s="9">
        <f t="shared" si="17"/>
        <v>1891.6666666666683</v>
      </c>
      <c r="E141" s="9">
        <f t="shared" si="18"/>
        <v>191058.33333333331</v>
      </c>
      <c r="F141" s="9">
        <f t="shared" si="19"/>
        <v>833.33333333333337</v>
      </c>
      <c r="G141" s="9">
        <f t="shared" si="14"/>
        <v>2725.0000000000018</v>
      </c>
      <c r="H141" s="9">
        <f t="shared" si="20"/>
        <v>188333.33333333331</v>
      </c>
      <c r="I141" s="4"/>
    </row>
    <row r="142" spans="2:9" ht="14.25" customHeight="1" x14ac:dyDescent="0.2">
      <c r="B142" s="8">
        <f t="shared" si="15"/>
        <v>135</v>
      </c>
      <c r="C142" s="9">
        <f t="shared" si="16"/>
        <v>188333.33333333331</v>
      </c>
      <c r="D142" s="9">
        <f t="shared" si="17"/>
        <v>1883.3333333333348</v>
      </c>
      <c r="E142" s="9">
        <f t="shared" si="18"/>
        <v>190216.66666666666</v>
      </c>
      <c r="F142" s="9">
        <f t="shared" si="19"/>
        <v>833.33333333333337</v>
      </c>
      <c r="G142" s="9">
        <f t="shared" si="14"/>
        <v>2716.6666666666683</v>
      </c>
      <c r="H142" s="9">
        <f t="shared" si="20"/>
        <v>187500</v>
      </c>
      <c r="I142" s="4"/>
    </row>
    <row r="143" spans="2:9" ht="14.25" customHeight="1" x14ac:dyDescent="0.2">
      <c r="B143" s="10">
        <f t="shared" si="15"/>
        <v>136</v>
      </c>
      <c r="C143" s="11">
        <f t="shared" si="16"/>
        <v>187500</v>
      </c>
      <c r="D143" s="11">
        <f t="shared" si="17"/>
        <v>1875.0000000000016</v>
      </c>
      <c r="E143" s="11">
        <f t="shared" si="18"/>
        <v>189375</v>
      </c>
      <c r="F143" s="9">
        <f t="shared" si="19"/>
        <v>833.33333333333337</v>
      </c>
      <c r="G143" s="9">
        <f t="shared" si="14"/>
        <v>2708.3333333333348</v>
      </c>
      <c r="H143" s="11">
        <f t="shared" si="20"/>
        <v>186666.66666666666</v>
      </c>
      <c r="I143" s="4"/>
    </row>
    <row r="144" spans="2:9" ht="14.25" customHeight="1" x14ac:dyDescent="0.2">
      <c r="B144" s="10">
        <f t="shared" si="15"/>
        <v>137</v>
      </c>
      <c r="C144" s="11">
        <f t="shared" si="16"/>
        <v>186666.66666666666</v>
      </c>
      <c r="D144" s="11">
        <f t="shared" si="17"/>
        <v>1866.6666666666683</v>
      </c>
      <c r="E144" s="11">
        <f t="shared" si="18"/>
        <v>188533.33333333331</v>
      </c>
      <c r="F144" s="9">
        <f t="shared" si="19"/>
        <v>833.33333333333337</v>
      </c>
      <c r="G144" s="9">
        <f t="shared" si="14"/>
        <v>2700.0000000000018</v>
      </c>
      <c r="H144" s="11">
        <f t="shared" si="20"/>
        <v>185833.33333333331</v>
      </c>
      <c r="I144" s="4"/>
    </row>
    <row r="145" spans="2:9" ht="14.25" customHeight="1" x14ac:dyDescent="0.2">
      <c r="B145" s="10">
        <f t="shared" si="15"/>
        <v>138</v>
      </c>
      <c r="C145" s="11">
        <f t="shared" si="16"/>
        <v>185833.33333333331</v>
      </c>
      <c r="D145" s="11">
        <f t="shared" si="17"/>
        <v>1858.3333333333348</v>
      </c>
      <c r="E145" s="11">
        <f t="shared" si="18"/>
        <v>187691.66666666666</v>
      </c>
      <c r="F145" s="9">
        <f t="shared" si="19"/>
        <v>833.33333333333337</v>
      </c>
      <c r="G145" s="9">
        <f t="shared" si="14"/>
        <v>2691.6666666666683</v>
      </c>
      <c r="H145" s="11">
        <f t="shared" si="20"/>
        <v>185000</v>
      </c>
      <c r="I145" s="4"/>
    </row>
    <row r="146" spans="2:9" ht="14.25" customHeight="1" x14ac:dyDescent="0.2">
      <c r="B146" s="8">
        <f t="shared" si="15"/>
        <v>139</v>
      </c>
      <c r="C146" s="9">
        <f t="shared" si="16"/>
        <v>185000</v>
      </c>
      <c r="D146" s="9">
        <f t="shared" si="17"/>
        <v>1850.0000000000016</v>
      </c>
      <c r="E146" s="9">
        <f t="shared" si="18"/>
        <v>186850</v>
      </c>
      <c r="F146" s="9">
        <f t="shared" si="19"/>
        <v>833.33333333333337</v>
      </c>
      <c r="G146" s="9">
        <f t="shared" si="14"/>
        <v>2683.3333333333348</v>
      </c>
      <c r="H146" s="9">
        <f t="shared" si="20"/>
        <v>184166.66666666666</v>
      </c>
      <c r="I146" s="4"/>
    </row>
    <row r="147" spans="2:9" ht="14.25" customHeight="1" x14ac:dyDescent="0.2">
      <c r="B147" s="8">
        <f t="shared" si="15"/>
        <v>140</v>
      </c>
      <c r="C147" s="9">
        <f t="shared" si="16"/>
        <v>184166.66666666666</v>
      </c>
      <c r="D147" s="9">
        <f t="shared" si="17"/>
        <v>1841.6666666666681</v>
      </c>
      <c r="E147" s="9">
        <f t="shared" si="18"/>
        <v>186008.33333333331</v>
      </c>
      <c r="F147" s="9">
        <f t="shared" si="19"/>
        <v>833.33333333333337</v>
      </c>
      <c r="G147" s="9">
        <f t="shared" si="14"/>
        <v>2675.0000000000014</v>
      </c>
      <c r="H147" s="9">
        <f t="shared" si="20"/>
        <v>183333.33333333331</v>
      </c>
      <c r="I147" s="4"/>
    </row>
    <row r="148" spans="2:9" ht="14.25" customHeight="1" x14ac:dyDescent="0.2">
      <c r="B148" s="8">
        <f t="shared" si="15"/>
        <v>141</v>
      </c>
      <c r="C148" s="9">
        <f t="shared" si="16"/>
        <v>183333.33333333331</v>
      </c>
      <c r="D148" s="9">
        <f t="shared" si="17"/>
        <v>1833.3333333333348</v>
      </c>
      <c r="E148" s="9">
        <f t="shared" si="18"/>
        <v>185166.66666666666</v>
      </c>
      <c r="F148" s="9">
        <f t="shared" si="19"/>
        <v>833.33333333333337</v>
      </c>
      <c r="G148" s="9">
        <f t="shared" si="14"/>
        <v>2666.6666666666683</v>
      </c>
      <c r="H148" s="9">
        <f t="shared" si="20"/>
        <v>182500</v>
      </c>
      <c r="I148" s="4"/>
    </row>
    <row r="149" spans="2:9" ht="14.25" customHeight="1" x14ac:dyDescent="0.2">
      <c r="B149" s="10">
        <f t="shared" si="15"/>
        <v>142</v>
      </c>
      <c r="C149" s="11">
        <f t="shared" si="16"/>
        <v>182500</v>
      </c>
      <c r="D149" s="11">
        <f t="shared" si="17"/>
        <v>1825.0000000000016</v>
      </c>
      <c r="E149" s="11">
        <f t="shared" si="18"/>
        <v>184325</v>
      </c>
      <c r="F149" s="9">
        <f t="shared" si="19"/>
        <v>833.33333333333337</v>
      </c>
      <c r="G149" s="9">
        <f t="shared" si="14"/>
        <v>2658.3333333333348</v>
      </c>
      <c r="H149" s="11">
        <f t="shared" si="20"/>
        <v>181666.66666666666</v>
      </c>
      <c r="I149" s="4"/>
    </row>
    <row r="150" spans="2:9" ht="14.25" customHeight="1" x14ac:dyDescent="0.2">
      <c r="B150" s="10">
        <f t="shared" si="15"/>
        <v>143</v>
      </c>
      <c r="C150" s="11">
        <f t="shared" si="16"/>
        <v>181666.66666666666</v>
      </c>
      <c r="D150" s="11">
        <f t="shared" si="17"/>
        <v>1816.6666666666681</v>
      </c>
      <c r="E150" s="11">
        <f t="shared" si="18"/>
        <v>183483.33333333331</v>
      </c>
      <c r="F150" s="9">
        <f t="shared" si="19"/>
        <v>833.33333333333337</v>
      </c>
      <c r="G150" s="9">
        <f t="shared" si="14"/>
        <v>2650.0000000000014</v>
      </c>
      <c r="H150" s="11">
        <f t="shared" si="20"/>
        <v>180833.33333333331</v>
      </c>
      <c r="I150" s="4"/>
    </row>
    <row r="151" spans="2:9" ht="14.25" customHeight="1" x14ac:dyDescent="0.2">
      <c r="B151" s="10">
        <f t="shared" si="15"/>
        <v>144</v>
      </c>
      <c r="C151" s="11">
        <f t="shared" si="16"/>
        <v>180833.33333333331</v>
      </c>
      <c r="D151" s="11">
        <f t="shared" si="17"/>
        <v>1808.3333333333348</v>
      </c>
      <c r="E151" s="11">
        <f t="shared" si="18"/>
        <v>182641.66666666666</v>
      </c>
      <c r="F151" s="9">
        <f t="shared" si="19"/>
        <v>833.33333333333337</v>
      </c>
      <c r="G151" s="9">
        <f t="shared" si="14"/>
        <v>2641.6666666666683</v>
      </c>
      <c r="H151" s="11">
        <f t="shared" si="20"/>
        <v>180000</v>
      </c>
      <c r="I151" s="4"/>
    </row>
    <row r="152" spans="2:9" ht="14.25" customHeight="1" x14ac:dyDescent="0.2">
      <c r="B152" s="8">
        <f t="shared" si="15"/>
        <v>145</v>
      </c>
      <c r="C152" s="9">
        <f t="shared" si="16"/>
        <v>180000</v>
      </c>
      <c r="D152" s="9">
        <f t="shared" si="17"/>
        <v>1800.0000000000016</v>
      </c>
      <c r="E152" s="9">
        <f t="shared" si="18"/>
        <v>181800</v>
      </c>
      <c r="F152" s="9">
        <f t="shared" si="19"/>
        <v>833.33333333333337</v>
      </c>
      <c r="G152" s="9">
        <f t="shared" si="14"/>
        <v>2633.3333333333348</v>
      </c>
      <c r="H152" s="9">
        <f t="shared" si="20"/>
        <v>179166.66666666666</v>
      </c>
      <c r="I152" s="4"/>
    </row>
    <row r="153" spans="2:9" ht="14.25" customHeight="1" x14ac:dyDescent="0.2">
      <c r="B153" s="8">
        <f t="shared" si="15"/>
        <v>146</v>
      </c>
      <c r="C153" s="9">
        <f t="shared" si="16"/>
        <v>179166.66666666666</v>
      </c>
      <c r="D153" s="9">
        <f t="shared" si="17"/>
        <v>1791.6666666666681</v>
      </c>
      <c r="E153" s="9">
        <f t="shared" si="18"/>
        <v>180958.33333333331</v>
      </c>
      <c r="F153" s="9">
        <f t="shared" si="19"/>
        <v>833.33333333333337</v>
      </c>
      <c r="G153" s="9">
        <f t="shared" si="14"/>
        <v>2625.0000000000014</v>
      </c>
      <c r="H153" s="9">
        <f t="shared" si="20"/>
        <v>178333.33333333331</v>
      </c>
      <c r="I153" s="4"/>
    </row>
    <row r="154" spans="2:9" ht="14.25" customHeight="1" x14ac:dyDescent="0.2">
      <c r="B154" s="8">
        <f t="shared" si="15"/>
        <v>147</v>
      </c>
      <c r="C154" s="9">
        <f t="shared" si="16"/>
        <v>178333.33333333331</v>
      </c>
      <c r="D154" s="9">
        <f t="shared" si="17"/>
        <v>1783.3333333333346</v>
      </c>
      <c r="E154" s="9">
        <f t="shared" si="18"/>
        <v>180116.66666666666</v>
      </c>
      <c r="F154" s="9">
        <f t="shared" si="19"/>
        <v>833.33333333333337</v>
      </c>
      <c r="G154" s="9">
        <f t="shared" si="14"/>
        <v>2616.6666666666679</v>
      </c>
      <c r="H154" s="9">
        <f t="shared" si="20"/>
        <v>177500</v>
      </c>
      <c r="I154" s="4"/>
    </row>
    <row r="155" spans="2:9" ht="14.25" customHeight="1" x14ac:dyDescent="0.2">
      <c r="B155" s="10">
        <f t="shared" si="15"/>
        <v>148</v>
      </c>
      <c r="C155" s="11">
        <f t="shared" si="16"/>
        <v>177500</v>
      </c>
      <c r="D155" s="11">
        <f t="shared" si="17"/>
        <v>1775.0000000000016</v>
      </c>
      <c r="E155" s="11">
        <f t="shared" si="18"/>
        <v>179275</v>
      </c>
      <c r="F155" s="9">
        <f t="shared" si="19"/>
        <v>833.33333333333337</v>
      </c>
      <c r="G155" s="9">
        <f t="shared" si="14"/>
        <v>2608.3333333333348</v>
      </c>
      <c r="H155" s="11">
        <f t="shared" si="20"/>
        <v>176666.66666666666</v>
      </c>
      <c r="I155" s="4"/>
    </row>
    <row r="156" spans="2:9" ht="14.25" customHeight="1" x14ac:dyDescent="0.2">
      <c r="B156" s="10">
        <f t="shared" si="15"/>
        <v>149</v>
      </c>
      <c r="C156" s="11">
        <f t="shared" si="16"/>
        <v>176666.66666666666</v>
      </c>
      <c r="D156" s="11">
        <f t="shared" si="17"/>
        <v>1766.6666666666681</v>
      </c>
      <c r="E156" s="11">
        <f t="shared" si="18"/>
        <v>178433.33333333331</v>
      </c>
      <c r="F156" s="9">
        <f t="shared" si="19"/>
        <v>833.33333333333337</v>
      </c>
      <c r="G156" s="9">
        <f t="shared" si="14"/>
        <v>2600.0000000000014</v>
      </c>
      <c r="H156" s="11">
        <f t="shared" si="20"/>
        <v>175833.33333333331</v>
      </c>
      <c r="I156" s="4"/>
    </row>
    <row r="157" spans="2:9" ht="14.25" customHeight="1" x14ac:dyDescent="0.2">
      <c r="B157" s="10">
        <f t="shared" si="15"/>
        <v>150</v>
      </c>
      <c r="C157" s="11">
        <f t="shared" si="16"/>
        <v>175833.33333333331</v>
      </c>
      <c r="D157" s="11">
        <f t="shared" si="17"/>
        <v>1758.3333333333346</v>
      </c>
      <c r="E157" s="11">
        <f t="shared" si="18"/>
        <v>177591.66666666666</v>
      </c>
      <c r="F157" s="9">
        <f t="shared" si="19"/>
        <v>833.33333333333337</v>
      </c>
      <c r="G157" s="9">
        <f t="shared" si="14"/>
        <v>2591.6666666666679</v>
      </c>
      <c r="H157" s="11">
        <f t="shared" si="20"/>
        <v>175000</v>
      </c>
      <c r="I157" s="4"/>
    </row>
    <row r="158" spans="2:9" ht="14.25" customHeight="1" x14ac:dyDescent="0.2">
      <c r="B158" s="8">
        <f t="shared" si="15"/>
        <v>151</v>
      </c>
      <c r="C158" s="9">
        <f t="shared" si="16"/>
        <v>175000</v>
      </c>
      <c r="D158" s="9">
        <f t="shared" si="17"/>
        <v>1750.0000000000016</v>
      </c>
      <c r="E158" s="9">
        <f t="shared" si="18"/>
        <v>176750</v>
      </c>
      <c r="F158" s="9">
        <f t="shared" si="19"/>
        <v>833.33333333333337</v>
      </c>
      <c r="G158" s="9">
        <f t="shared" si="14"/>
        <v>2583.3333333333348</v>
      </c>
      <c r="H158" s="9">
        <f t="shared" si="20"/>
        <v>174166.66666666666</v>
      </c>
      <c r="I158" s="4"/>
    </row>
    <row r="159" spans="2:9" ht="14.25" customHeight="1" x14ac:dyDescent="0.2">
      <c r="B159" s="8">
        <f t="shared" si="15"/>
        <v>152</v>
      </c>
      <c r="C159" s="9">
        <f t="shared" si="16"/>
        <v>174166.66666666666</v>
      </c>
      <c r="D159" s="9">
        <f t="shared" si="17"/>
        <v>1741.6666666666681</v>
      </c>
      <c r="E159" s="9">
        <f t="shared" si="18"/>
        <v>175908.33333333331</v>
      </c>
      <c r="F159" s="9">
        <f t="shared" si="19"/>
        <v>833.33333333333337</v>
      </c>
      <c r="G159" s="9">
        <f t="shared" si="14"/>
        <v>2575.0000000000014</v>
      </c>
      <c r="H159" s="9">
        <f t="shared" si="20"/>
        <v>173333.33333333331</v>
      </c>
      <c r="I159" s="4"/>
    </row>
    <row r="160" spans="2:9" ht="14.25" customHeight="1" x14ac:dyDescent="0.2">
      <c r="B160" s="8">
        <f t="shared" si="15"/>
        <v>153</v>
      </c>
      <c r="C160" s="9">
        <f t="shared" si="16"/>
        <v>173333.33333333331</v>
      </c>
      <c r="D160" s="9">
        <f t="shared" si="17"/>
        <v>1733.3333333333346</v>
      </c>
      <c r="E160" s="9">
        <f t="shared" si="18"/>
        <v>175066.66666666666</v>
      </c>
      <c r="F160" s="9">
        <f t="shared" si="19"/>
        <v>833.33333333333337</v>
      </c>
      <c r="G160" s="9">
        <f t="shared" si="14"/>
        <v>2566.6666666666679</v>
      </c>
      <c r="H160" s="9">
        <f t="shared" si="20"/>
        <v>172500</v>
      </c>
      <c r="I160" s="4"/>
    </row>
    <row r="161" spans="2:9" ht="14.25" customHeight="1" x14ac:dyDescent="0.2">
      <c r="B161" s="10">
        <f t="shared" si="15"/>
        <v>154</v>
      </c>
      <c r="C161" s="11">
        <f t="shared" si="16"/>
        <v>172500</v>
      </c>
      <c r="D161" s="11">
        <f t="shared" si="17"/>
        <v>1725.0000000000016</v>
      </c>
      <c r="E161" s="11">
        <f t="shared" si="18"/>
        <v>174225</v>
      </c>
      <c r="F161" s="9">
        <f t="shared" si="19"/>
        <v>833.33333333333337</v>
      </c>
      <c r="G161" s="9">
        <f t="shared" si="14"/>
        <v>2558.3333333333348</v>
      </c>
      <c r="H161" s="11">
        <f t="shared" si="20"/>
        <v>171666.66666666666</v>
      </c>
      <c r="I161" s="4"/>
    </row>
    <row r="162" spans="2:9" ht="14.25" customHeight="1" x14ac:dyDescent="0.2">
      <c r="B162" s="10">
        <f t="shared" si="15"/>
        <v>155</v>
      </c>
      <c r="C162" s="11">
        <f t="shared" si="16"/>
        <v>171666.66666666666</v>
      </c>
      <c r="D162" s="11">
        <f t="shared" si="17"/>
        <v>1716.6666666666681</v>
      </c>
      <c r="E162" s="11">
        <f t="shared" si="18"/>
        <v>173383.33333333331</v>
      </c>
      <c r="F162" s="9">
        <f t="shared" si="19"/>
        <v>833.33333333333337</v>
      </c>
      <c r="G162" s="9">
        <f t="shared" si="14"/>
        <v>2550.0000000000014</v>
      </c>
      <c r="H162" s="11">
        <f t="shared" si="20"/>
        <v>170833.33333333331</v>
      </c>
      <c r="I162" s="4"/>
    </row>
    <row r="163" spans="2:9" ht="14.25" customHeight="1" x14ac:dyDescent="0.2">
      <c r="B163" s="10">
        <f t="shared" si="15"/>
        <v>156</v>
      </c>
      <c r="C163" s="11">
        <f t="shared" si="16"/>
        <v>170833.33333333331</v>
      </c>
      <c r="D163" s="11">
        <f t="shared" si="17"/>
        <v>1708.3333333333346</v>
      </c>
      <c r="E163" s="11">
        <f t="shared" si="18"/>
        <v>172541.66666666666</v>
      </c>
      <c r="F163" s="9">
        <f t="shared" si="19"/>
        <v>833.33333333333337</v>
      </c>
      <c r="G163" s="9">
        <f t="shared" si="14"/>
        <v>2541.6666666666679</v>
      </c>
      <c r="H163" s="11">
        <f t="shared" si="20"/>
        <v>170000</v>
      </c>
      <c r="I163" s="4"/>
    </row>
    <row r="164" spans="2:9" ht="14.25" customHeight="1" x14ac:dyDescent="0.2">
      <c r="B164" s="8">
        <f t="shared" si="15"/>
        <v>157</v>
      </c>
      <c r="C164" s="9">
        <f t="shared" si="16"/>
        <v>170000</v>
      </c>
      <c r="D164" s="9">
        <f t="shared" si="17"/>
        <v>1700.0000000000016</v>
      </c>
      <c r="E164" s="9">
        <f t="shared" si="18"/>
        <v>171700</v>
      </c>
      <c r="F164" s="9">
        <f t="shared" si="19"/>
        <v>833.33333333333337</v>
      </c>
      <c r="G164" s="9">
        <f t="shared" si="14"/>
        <v>2533.3333333333348</v>
      </c>
      <c r="H164" s="9">
        <f t="shared" si="20"/>
        <v>169166.66666666666</v>
      </c>
      <c r="I164" s="4"/>
    </row>
    <row r="165" spans="2:9" ht="14.25" customHeight="1" x14ac:dyDescent="0.2">
      <c r="B165" s="8">
        <f t="shared" si="15"/>
        <v>158</v>
      </c>
      <c r="C165" s="9">
        <f t="shared" si="16"/>
        <v>169166.66666666666</v>
      </c>
      <c r="D165" s="9">
        <f t="shared" si="17"/>
        <v>1691.6666666666681</v>
      </c>
      <c r="E165" s="9">
        <f t="shared" si="18"/>
        <v>170858.33333333331</v>
      </c>
      <c r="F165" s="9">
        <f t="shared" si="19"/>
        <v>833.33333333333337</v>
      </c>
      <c r="G165" s="9">
        <f t="shared" si="14"/>
        <v>2525.0000000000014</v>
      </c>
      <c r="H165" s="9">
        <f t="shared" si="20"/>
        <v>168333.33333333331</v>
      </c>
      <c r="I165" s="4"/>
    </row>
    <row r="166" spans="2:9" ht="14.25" customHeight="1" x14ac:dyDescent="0.2">
      <c r="B166" s="8">
        <f t="shared" si="15"/>
        <v>159</v>
      </c>
      <c r="C166" s="9">
        <f t="shared" si="16"/>
        <v>168333.33333333331</v>
      </c>
      <c r="D166" s="9">
        <f t="shared" si="17"/>
        <v>1683.3333333333346</v>
      </c>
      <c r="E166" s="9">
        <f t="shared" si="18"/>
        <v>170016.66666666666</v>
      </c>
      <c r="F166" s="9">
        <f t="shared" si="19"/>
        <v>833.33333333333337</v>
      </c>
      <c r="G166" s="9">
        <f t="shared" si="14"/>
        <v>2516.6666666666679</v>
      </c>
      <c r="H166" s="9">
        <f t="shared" si="20"/>
        <v>167500</v>
      </c>
      <c r="I166" s="4"/>
    </row>
    <row r="167" spans="2:9" ht="14.25" customHeight="1" x14ac:dyDescent="0.2">
      <c r="B167" s="10">
        <f t="shared" si="15"/>
        <v>160</v>
      </c>
      <c r="C167" s="11">
        <f t="shared" si="16"/>
        <v>167500</v>
      </c>
      <c r="D167" s="11">
        <f t="shared" si="17"/>
        <v>1675.0000000000016</v>
      </c>
      <c r="E167" s="11">
        <f t="shared" si="18"/>
        <v>169175</v>
      </c>
      <c r="F167" s="9">
        <f t="shared" si="19"/>
        <v>833.33333333333337</v>
      </c>
      <c r="G167" s="9">
        <f t="shared" si="14"/>
        <v>2508.3333333333348</v>
      </c>
      <c r="H167" s="11">
        <f t="shared" si="20"/>
        <v>166666.66666666666</v>
      </c>
      <c r="I167" s="4"/>
    </row>
    <row r="168" spans="2:9" ht="14.25" customHeight="1" x14ac:dyDescent="0.2">
      <c r="B168" s="10">
        <f t="shared" si="15"/>
        <v>161</v>
      </c>
      <c r="C168" s="11">
        <f t="shared" si="16"/>
        <v>166666.66666666666</v>
      </c>
      <c r="D168" s="11">
        <f t="shared" si="17"/>
        <v>1666.6666666666681</v>
      </c>
      <c r="E168" s="11">
        <f t="shared" si="18"/>
        <v>168333.33333333331</v>
      </c>
      <c r="F168" s="9">
        <f t="shared" si="19"/>
        <v>833.33333333333337</v>
      </c>
      <c r="G168" s="9">
        <f t="shared" si="14"/>
        <v>2500.0000000000014</v>
      </c>
      <c r="H168" s="11">
        <f t="shared" si="20"/>
        <v>165833.33333333331</v>
      </c>
      <c r="I168" s="4"/>
    </row>
    <row r="169" spans="2:9" ht="14.25" customHeight="1" x14ac:dyDescent="0.2">
      <c r="B169" s="10">
        <f t="shared" si="15"/>
        <v>162</v>
      </c>
      <c r="C169" s="11">
        <f t="shared" si="16"/>
        <v>165833.33333333331</v>
      </c>
      <c r="D169" s="11">
        <f t="shared" si="17"/>
        <v>1658.3333333333346</v>
      </c>
      <c r="E169" s="11">
        <f t="shared" si="18"/>
        <v>167491.66666666666</v>
      </c>
      <c r="F169" s="9">
        <f t="shared" si="19"/>
        <v>833.33333333333337</v>
      </c>
      <c r="G169" s="9">
        <f t="shared" si="14"/>
        <v>2491.6666666666679</v>
      </c>
      <c r="H169" s="11">
        <f t="shared" si="20"/>
        <v>165000</v>
      </c>
      <c r="I169" s="4"/>
    </row>
    <row r="170" spans="2:9" ht="14.25" customHeight="1" x14ac:dyDescent="0.2">
      <c r="B170" s="8">
        <f t="shared" si="15"/>
        <v>163</v>
      </c>
      <c r="C170" s="9">
        <f t="shared" si="16"/>
        <v>165000</v>
      </c>
      <c r="D170" s="9">
        <f t="shared" si="17"/>
        <v>1650.0000000000014</v>
      </c>
      <c r="E170" s="9">
        <f t="shared" si="18"/>
        <v>166650</v>
      </c>
      <c r="F170" s="9">
        <f t="shared" si="19"/>
        <v>833.33333333333337</v>
      </c>
      <c r="G170" s="9">
        <f t="shared" si="14"/>
        <v>2483.3333333333348</v>
      </c>
      <c r="H170" s="9">
        <f t="shared" si="20"/>
        <v>164166.66666666666</v>
      </c>
      <c r="I170" s="4"/>
    </row>
    <row r="171" spans="2:9" ht="14.25" customHeight="1" x14ac:dyDescent="0.2">
      <c r="B171" s="8">
        <f t="shared" si="15"/>
        <v>164</v>
      </c>
      <c r="C171" s="9">
        <f t="shared" si="16"/>
        <v>164166.66666666666</v>
      </c>
      <c r="D171" s="9">
        <f t="shared" si="17"/>
        <v>1641.6666666666681</v>
      </c>
      <c r="E171" s="9">
        <f t="shared" si="18"/>
        <v>165808.33333333331</v>
      </c>
      <c r="F171" s="9">
        <f t="shared" si="19"/>
        <v>833.33333333333337</v>
      </c>
      <c r="G171" s="9">
        <f t="shared" si="14"/>
        <v>2475.0000000000014</v>
      </c>
      <c r="H171" s="9">
        <f t="shared" si="20"/>
        <v>163333.33333333331</v>
      </c>
      <c r="I171" s="4"/>
    </row>
    <row r="172" spans="2:9" ht="14.25" customHeight="1" x14ac:dyDescent="0.2">
      <c r="B172" s="8">
        <f t="shared" si="15"/>
        <v>165</v>
      </c>
      <c r="C172" s="9">
        <f t="shared" si="16"/>
        <v>163333.33333333331</v>
      </c>
      <c r="D172" s="9">
        <f t="shared" si="17"/>
        <v>1633.3333333333346</v>
      </c>
      <c r="E172" s="9">
        <f t="shared" si="18"/>
        <v>164966.66666666666</v>
      </c>
      <c r="F172" s="9">
        <f t="shared" si="19"/>
        <v>833.33333333333337</v>
      </c>
      <c r="G172" s="9">
        <f t="shared" si="14"/>
        <v>2466.6666666666679</v>
      </c>
      <c r="H172" s="9">
        <f t="shared" si="20"/>
        <v>162500</v>
      </c>
      <c r="I172" s="4"/>
    </row>
    <row r="173" spans="2:9" ht="14.25" customHeight="1" x14ac:dyDescent="0.2">
      <c r="B173" s="10">
        <f t="shared" si="15"/>
        <v>166</v>
      </c>
      <c r="C173" s="11">
        <f t="shared" si="16"/>
        <v>162500</v>
      </c>
      <c r="D173" s="11">
        <f t="shared" si="17"/>
        <v>1625.0000000000014</v>
      </c>
      <c r="E173" s="11">
        <f t="shared" si="18"/>
        <v>164125</v>
      </c>
      <c r="F173" s="9">
        <f t="shared" si="19"/>
        <v>833.33333333333337</v>
      </c>
      <c r="G173" s="9">
        <f t="shared" si="14"/>
        <v>2458.3333333333348</v>
      </c>
      <c r="H173" s="11">
        <f t="shared" si="20"/>
        <v>161666.66666666666</v>
      </c>
      <c r="I173" s="4"/>
    </row>
    <row r="174" spans="2:9" ht="14.25" customHeight="1" x14ac:dyDescent="0.2">
      <c r="B174" s="10">
        <f t="shared" si="15"/>
        <v>167</v>
      </c>
      <c r="C174" s="11">
        <f t="shared" si="16"/>
        <v>161666.66666666666</v>
      </c>
      <c r="D174" s="11">
        <f t="shared" si="17"/>
        <v>1616.6666666666681</v>
      </c>
      <c r="E174" s="11">
        <f t="shared" si="18"/>
        <v>163283.33333333331</v>
      </c>
      <c r="F174" s="9">
        <f t="shared" si="19"/>
        <v>833.33333333333337</v>
      </c>
      <c r="G174" s="9">
        <f t="shared" si="14"/>
        <v>2450.0000000000014</v>
      </c>
      <c r="H174" s="11">
        <f t="shared" si="20"/>
        <v>160833.33333333331</v>
      </c>
      <c r="I174" s="4"/>
    </row>
    <row r="175" spans="2:9" ht="14.25" customHeight="1" x14ac:dyDescent="0.2">
      <c r="B175" s="10">
        <f t="shared" si="15"/>
        <v>168</v>
      </c>
      <c r="C175" s="11">
        <f t="shared" si="16"/>
        <v>160833.33333333331</v>
      </c>
      <c r="D175" s="11">
        <f t="shared" si="17"/>
        <v>1608.3333333333346</v>
      </c>
      <c r="E175" s="11">
        <f t="shared" si="18"/>
        <v>162441.66666666666</v>
      </c>
      <c r="F175" s="9">
        <f t="shared" si="19"/>
        <v>833.33333333333337</v>
      </c>
      <c r="G175" s="9">
        <f t="shared" si="14"/>
        <v>2441.6666666666679</v>
      </c>
      <c r="H175" s="11">
        <f t="shared" si="20"/>
        <v>160000</v>
      </c>
      <c r="I175" s="4"/>
    </row>
    <row r="176" spans="2:9" ht="14.25" customHeight="1" x14ac:dyDescent="0.2">
      <c r="B176" s="8">
        <f t="shared" si="15"/>
        <v>169</v>
      </c>
      <c r="C176" s="9">
        <f t="shared" si="16"/>
        <v>160000</v>
      </c>
      <c r="D176" s="9">
        <f t="shared" si="17"/>
        <v>1600.0000000000014</v>
      </c>
      <c r="E176" s="9">
        <f t="shared" si="18"/>
        <v>161600</v>
      </c>
      <c r="F176" s="9">
        <f t="shared" si="19"/>
        <v>833.33333333333337</v>
      </c>
      <c r="G176" s="9">
        <f t="shared" si="14"/>
        <v>2433.3333333333348</v>
      </c>
      <c r="H176" s="9">
        <f t="shared" si="20"/>
        <v>159166.66666666666</v>
      </c>
      <c r="I176" s="4"/>
    </row>
    <row r="177" spans="2:9" ht="14.25" customHeight="1" x14ac:dyDescent="0.2">
      <c r="B177" s="8">
        <f t="shared" si="15"/>
        <v>170</v>
      </c>
      <c r="C177" s="9">
        <f t="shared" si="16"/>
        <v>159166.66666666666</v>
      </c>
      <c r="D177" s="9">
        <f t="shared" si="17"/>
        <v>1591.6666666666679</v>
      </c>
      <c r="E177" s="9">
        <f t="shared" si="18"/>
        <v>160758.33333333331</v>
      </c>
      <c r="F177" s="9">
        <f t="shared" si="19"/>
        <v>833.33333333333337</v>
      </c>
      <c r="G177" s="9">
        <f t="shared" si="14"/>
        <v>2425.0000000000014</v>
      </c>
      <c r="H177" s="9">
        <f t="shared" si="20"/>
        <v>158333.33333333331</v>
      </c>
      <c r="I177" s="4"/>
    </row>
    <row r="178" spans="2:9" ht="14.25" customHeight="1" x14ac:dyDescent="0.2">
      <c r="B178" s="8">
        <f t="shared" si="15"/>
        <v>171</v>
      </c>
      <c r="C178" s="9">
        <f t="shared" si="16"/>
        <v>158333.33333333331</v>
      </c>
      <c r="D178" s="9">
        <f t="shared" si="17"/>
        <v>1583.3333333333346</v>
      </c>
      <c r="E178" s="9">
        <f t="shared" si="18"/>
        <v>159916.66666666666</v>
      </c>
      <c r="F178" s="9">
        <f t="shared" si="19"/>
        <v>833.33333333333337</v>
      </c>
      <c r="G178" s="9">
        <f t="shared" si="14"/>
        <v>2416.6666666666679</v>
      </c>
      <c r="H178" s="9">
        <f t="shared" si="20"/>
        <v>157500</v>
      </c>
      <c r="I178" s="4"/>
    </row>
    <row r="179" spans="2:9" ht="14.25" customHeight="1" x14ac:dyDescent="0.2">
      <c r="B179" s="10">
        <f t="shared" si="15"/>
        <v>172</v>
      </c>
      <c r="C179" s="11">
        <f t="shared" si="16"/>
        <v>157500</v>
      </c>
      <c r="D179" s="11">
        <f t="shared" si="17"/>
        <v>1575.0000000000014</v>
      </c>
      <c r="E179" s="11">
        <f t="shared" si="18"/>
        <v>159075</v>
      </c>
      <c r="F179" s="9">
        <f t="shared" si="19"/>
        <v>833.33333333333337</v>
      </c>
      <c r="G179" s="9">
        <f t="shared" si="14"/>
        <v>2408.3333333333348</v>
      </c>
      <c r="H179" s="11">
        <f t="shared" si="20"/>
        <v>156666.66666666666</v>
      </c>
      <c r="I179" s="4"/>
    </row>
    <row r="180" spans="2:9" ht="14.25" customHeight="1" x14ac:dyDescent="0.2">
      <c r="B180" s="10">
        <f t="shared" si="15"/>
        <v>173</v>
      </c>
      <c r="C180" s="11">
        <f t="shared" si="16"/>
        <v>156666.66666666666</v>
      </c>
      <c r="D180" s="11">
        <f t="shared" si="17"/>
        <v>1566.6666666666679</v>
      </c>
      <c r="E180" s="11">
        <f t="shared" si="18"/>
        <v>158233.33333333331</v>
      </c>
      <c r="F180" s="9">
        <f t="shared" si="19"/>
        <v>833.33333333333337</v>
      </c>
      <c r="G180" s="9">
        <f t="shared" si="14"/>
        <v>2400.0000000000014</v>
      </c>
      <c r="H180" s="11">
        <f t="shared" si="20"/>
        <v>155833.33333333331</v>
      </c>
      <c r="I180" s="4"/>
    </row>
    <row r="181" spans="2:9" ht="14.25" customHeight="1" x14ac:dyDescent="0.2">
      <c r="B181" s="10">
        <f t="shared" si="15"/>
        <v>174</v>
      </c>
      <c r="C181" s="11">
        <f t="shared" si="16"/>
        <v>155833.33333333331</v>
      </c>
      <c r="D181" s="11">
        <f t="shared" si="17"/>
        <v>1558.3333333333346</v>
      </c>
      <c r="E181" s="11">
        <f t="shared" si="18"/>
        <v>157391.66666666666</v>
      </c>
      <c r="F181" s="9">
        <f t="shared" si="19"/>
        <v>833.33333333333337</v>
      </c>
      <c r="G181" s="9">
        <f t="shared" si="14"/>
        <v>2391.6666666666679</v>
      </c>
      <c r="H181" s="11">
        <f t="shared" si="20"/>
        <v>155000</v>
      </c>
      <c r="I181" s="4"/>
    </row>
    <row r="182" spans="2:9" ht="14.25" customHeight="1" x14ac:dyDescent="0.2">
      <c r="B182" s="8">
        <f t="shared" si="15"/>
        <v>175</v>
      </c>
      <c r="C182" s="9">
        <f t="shared" si="16"/>
        <v>155000</v>
      </c>
      <c r="D182" s="9">
        <f t="shared" si="17"/>
        <v>1550.0000000000014</v>
      </c>
      <c r="E182" s="9">
        <f t="shared" si="18"/>
        <v>156550</v>
      </c>
      <c r="F182" s="9">
        <f t="shared" si="19"/>
        <v>833.33333333333337</v>
      </c>
      <c r="G182" s="9">
        <f t="shared" si="14"/>
        <v>2383.3333333333348</v>
      </c>
      <c r="H182" s="9">
        <f t="shared" si="20"/>
        <v>154166.66666666666</v>
      </c>
      <c r="I182" s="4"/>
    </row>
    <row r="183" spans="2:9" ht="14.25" customHeight="1" x14ac:dyDescent="0.2">
      <c r="B183" s="8">
        <f t="shared" si="15"/>
        <v>176</v>
      </c>
      <c r="C183" s="9">
        <f t="shared" si="16"/>
        <v>154166.66666666666</v>
      </c>
      <c r="D183" s="9">
        <f t="shared" si="17"/>
        <v>1541.6666666666679</v>
      </c>
      <c r="E183" s="9">
        <f t="shared" si="18"/>
        <v>155708.33333333331</v>
      </c>
      <c r="F183" s="9">
        <f t="shared" si="19"/>
        <v>833.33333333333337</v>
      </c>
      <c r="G183" s="9">
        <f t="shared" si="14"/>
        <v>2375.0000000000014</v>
      </c>
      <c r="H183" s="9">
        <f t="shared" si="20"/>
        <v>153333.33333333331</v>
      </c>
      <c r="I183" s="4"/>
    </row>
    <row r="184" spans="2:9" ht="14.25" customHeight="1" x14ac:dyDescent="0.2">
      <c r="B184" s="8">
        <f t="shared" si="15"/>
        <v>177</v>
      </c>
      <c r="C184" s="9">
        <f t="shared" si="16"/>
        <v>153333.33333333331</v>
      </c>
      <c r="D184" s="9">
        <f t="shared" si="17"/>
        <v>1533.3333333333344</v>
      </c>
      <c r="E184" s="9">
        <f t="shared" si="18"/>
        <v>154866.66666666666</v>
      </c>
      <c r="F184" s="9">
        <f t="shared" si="19"/>
        <v>833.33333333333337</v>
      </c>
      <c r="G184" s="9">
        <f t="shared" si="14"/>
        <v>2366.6666666666679</v>
      </c>
      <c r="H184" s="9">
        <f t="shared" si="20"/>
        <v>152500</v>
      </c>
      <c r="I184" s="4"/>
    </row>
    <row r="185" spans="2:9" ht="14.25" customHeight="1" x14ac:dyDescent="0.2">
      <c r="B185" s="10">
        <f t="shared" si="15"/>
        <v>178</v>
      </c>
      <c r="C185" s="11">
        <f t="shared" si="16"/>
        <v>152500</v>
      </c>
      <c r="D185" s="11">
        <f t="shared" si="17"/>
        <v>1525.0000000000014</v>
      </c>
      <c r="E185" s="11">
        <f t="shared" si="18"/>
        <v>154025</v>
      </c>
      <c r="F185" s="9">
        <f t="shared" si="19"/>
        <v>833.33333333333337</v>
      </c>
      <c r="G185" s="9">
        <f t="shared" si="14"/>
        <v>2358.3333333333348</v>
      </c>
      <c r="H185" s="11">
        <f t="shared" si="20"/>
        <v>151666.66666666666</v>
      </c>
      <c r="I185" s="4"/>
    </row>
    <row r="186" spans="2:9" ht="14.25" customHeight="1" x14ac:dyDescent="0.2">
      <c r="B186" s="10">
        <f t="shared" si="15"/>
        <v>179</v>
      </c>
      <c r="C186" s="11">
        <f t="shared" si="16"/>
        <v>151666.66666666666</v>
      </c>
      <c r="D186" s="11">
        <f t="shared" si="17"/>
        <v>1516.6666666666679</v>
      </c>
      <c r="E186" s="11">
        <f t="shared" si="18"/>
        <v>153183.33333333331</v>
      </c>
      <c r="F186" s="9">
        <f t="shared" si="19"/>
        <v>833.33333333333337</v>
      </c>
      <c r="G186" s="9">
        <f t="shared" si="14"/>
        <v>2350.0000000000014</v>
      </c>
      <c r="H186" s="11">
        <f t="shared" si="20"/>
        <v>150833.33333333331</v>
      </c>
      <c r="I186" s="4"/>
    </row>
    <row r="187" spans="2:9" ht="14.25" customHeight="1" x14ac:dyDescent="0.2">
      <c r="B187" s="10">
        <f t="shared" si="15"/>
        <v>180</v>
      </c>
      <c r="C187" s="11">
        <f t="shared" si="16"/>
        <v>150833.33333333331</v>
      </c>
      <c r="D187" s="11">
        <f t="shared" si="17"/>
        <v>1508.3333333333344</v>
      </c>
      <c r="E187" s="11">
        <f t="shared" si="18"/>
        <v>152341.66666666666</v>
      </c>
      <c r="F187" s="9">
        <f t="shared" si="19"/>
        <v>833.33333333333337</v>
      </c>
      <c r="G187" s="9">
        <f t="shared" si="14"/>
        <v>2341.6666666666679</v>
      </c>
      <c r="H187" s="11">
        <f t="shared" si="20"/>
        <v>150000</v>
      </c>
      <c r="I187" s="4"/>
    </row>
    <row r="188" spans="2:9" ht="14.25" customHeight="1" x14ac:dyDescent="0.2">
      <c r="B188" s="8">
        <f t="shared" si="15"/>
        <v>181</v>
      </c>
      <c r="C188" s="9">
        <f t="shared" si="16"/>
        <v>150000</v>
      </c>
      <c r="D188" s="9">
        <f t="shared" si="17"/>
        <v>1500.0000000000014</v>
      </c>
      <c r="E188" s="9">
        <f t="shared" si="18"/>
        <v>151500</v>
      </c>
      <c r="F188" s="9">
        <f t="shared" si="19"/>
        <v>833.33333333333337</v>
      </c>
      <c r="G188" s="9">
        <f t="shared" si="14"/>
        <v>2333.3333333333348</v>
      </c>
      <c r="H188" s="9">
        <f t="shared" si="20"/>
        <v>149166.66666666666</v>
      </c>
      <c r="I188" s="4"/>
    </row>
    <row r="189" spans="2:9" ht="14.25" customHeight="1" x14ac:dyDescent="0.2">
      <c r="B189" s="8">
        <f t="shared" si="15"/>
        <v>182</v>
      </c>
      <c r="C189" s="9">
        <f t="shared" si="16"/>
        <v>149166.66666666666</v>
      </c>
      <c r="D189" s="9">
        <f t="shared" si="17"/>
        <v>1491.6666666666679</v>
      </c>
      <c r="E189" s="9">
        <f t="shared" si="18"/>
        <v>150658.33333333331</v>
      </c>
      <c r="F189" s="9">
        <f t="shared" si="19"/>
        <v>833.33333333333337</v>
      </c>
      <c r="G189" s="9">
        <f t="shared" si="14"/>
        <v>2325.0000000000014</v>
      </c>
      <c r="H189" s="9">
        <f t="shared" si="20"/>
        <v>148333.33333333331</v>
      </c>
      <c r="I189" s="4"/>
    </row>
    <row r="190" spans="2:9" ht="14.25" customHeight="1" x14ac:dyDescent="0.2">
      <c r="B190" s="8">
        <f t="shared" si="15"/>
        <v>183</v>
      </c>
      <c r="C190" s="9">
        <f t="shared" si="16"/>
        <v>148333.33333333331</v>
      </c>
      <c r="D190" s="9">
        <f t="shared" si="17"/>
        <v>1483.3333333333344</v>
      </c>
      <c r="E190" s="9">
        <f t="shared" si="18"/>
        <v>149816.66666666666</v>
      </c>
      <c r="F190" s="9">
        <f t="shared" si="19"/>
        <v>833.33333333333337</v>
      </c>
      <c r="G190" s="9">
        <f t="shared" si="14"/>
        <v>2316.6666666666679</v>
      </c>
      <c r="H190" s="9">
        <f t="shared" si="20"/>
        <v>147500</v>
      </c>
      <c r="I190" s="4"/>
    </row>
    <row r="191" spans="2:9" ht="14.25" customHeight="1" x14ac:dyDescent="0.2">
      <c r="B191" s="10">
        <f t="shared" si="15"/>
        <v>184</v>
      </c>
      <c r="C191" s="11">
        <f t="shared" si="16"/>
        <v>147500</v>
      </c>
      <c r="D191" s="11">
        <f t="shared" si="17"/>
        <v>1475.0000000000014</v>
      </c>
      <c r="E191" s="11">
        <f t="shared" si="18"/>
        <v>148975</v>
      </c>
      <c r="F191" s="9">
        <f t="shared" si="19"/>
        <v>833.33333333333337</v>
      </c>
      <c r="G191" s="9">
        <f t="shared" si="14"/>
        <v>2308.3333333333348</v>
      </c>
      <c r="H191" s="11">
        <f t="shared" si="20"/>
        <v>146666.66666666666</v>
      </c>
      <c r="I191" s="4"/>
    </row>
    <row r="192" spans="2:9" ht="14.25" customHeight="1" x14ac:dyDescent="0.2">
      <c r="B192" s="10">
        <f t="shared" si="15"/>
        <v>185</v>
      </c>
      <c r="C192" s="11">
        <f t="shared" si="16"/>
        <v>146666.66666666666</v>
      </c>
      <c r="D192" s="11">
        <f t="shared" si="17"/>
        <v>1466.6666666666679</v>
      </c>
      <c r="E192" s="11">
        <f t="shared" si="18"/>
        <v>148133.33333333331</v>
      </c>
      <c r="F192" s="9">
        <f t="shared" si="19"/>
        <v>833.33333333333337</v>
      </c>
      <c r="G192" s="9">
        <f t="shared" si="14"/>
        <v>2300.0000000000014</v>
      </c>
      <c r="H192" s="11">
        <f t="shared" si="20"/>
        <v>145833.33333333331</v>
      </c>
      <c r="I192" s="4"/>
    </row>
    <row r="193" spans="2:9" ht="14.25" customHeight="1" x14ac:dyDescent="0.2">
      <c r="B193" s="10">
        <f t="shared" si="15"/>
        <v>186</v>
      </c>
      <c r="C193" s="11">
        <f t="shared" si="16"/>
        <v>145833.33333333331</v>
      </c>
      <c r="D193" s="11">
        <f t="shared" si="17"/>
        <v>1458.3333333333344</v>
      </c>
      <c r="E193" s="11">
        <f t="shared" si="18"/>
        <v>147291.66666666666</v>
      </c>
      <c r="F193" s="9">
        <f t="shared" si="19"/>
        <v>833.33333333333337</v>
      </c>
      <c r="G193" s="9">
        <f t="shared" si="14"/>
        <v>2291.6666666666679</v>
      </c>
      <c r="H193" s="11">
        <f t="shared" si="20"/>
        <v>145000</v>
      </c>
      <c r="I193" s="4"/>
    </row>
    <row r="194" spans="2:9" ht="14.25" customHeight="1" x14ac:dyDescent="0.2">
      <c r="B194" s="8">
        <f t="shared" si="15"/>
        <v>187</v>
      </c>
      <c r="C194" s="9">
        <f t="shared" si="16"/>
        <v>145000</v>
      </c>
      <c r="D194" s="9">
        <f t="shared" si="17"/>
        <v>1450.0000000000014</v>
      </c>
      <c r="E194" s="9">
        <f t="shared" si="18"/>
        <v>146450</v>
      </c>
      <c r="F194" s="9">
        <f t="shared" si="19"/>
        <v>833.33333333333337</v>
      </c>
      <c r="G194" s="9">
        <f t="shared" si="14"/>
        <v>2283.3333333333348</v>
      </c>
      <c r="H194" s="9">
        <f t="shared" si="20"/>
        <v>144166.66666666666</v>
      </c>
      <c r="I194" s="4"/>
    </row>
    <row r="195" spans="2:9" ht="14.25" customHeight="1" x14ac:dyDescent="0.2">
      <c r="B195" s="8">
        <f t="shared" si="15"/>
        <v>188</v>
      </c>
      <c r="C195" s="9">
        <f t="shared" si="16"/>
        <v>144166.66666666666</v>
      </c>
      <c r="D195" s="9">
        <f t="shared" si="17"/>
        <v>1441.6666666666679</v>
      </c>
      <c r="E195" s="9">
        <f t="shared" si="18"/>
        <v>145608.33333333331</v>
      </c>
      <c r="F195" s="9">
        <f t="shared" si="19"/>
        <v>833.33333333333337</v>
      </c>
      <c r="G195" s="9">
        <f t="shared" si="14"/>
        <v>2275.0000000000014</v>
      </c>
      <c r="H195" s="9">
        <f t="shared" si="20"/>
        <v>143333.33333333331</v>
      </c>
      <c r="I195" s="4"/>
    </row>
    <row r="196" spans="2:9" ht="14.25" customHeight="1" x14ac:dyDescent="0.2">
      <c r="B196" s="8">
        <f t="shared" si="15"/>
        <v>189</v>
      </c>
      <c r="C196" s="9">
        <f t="shared" si="16"/>
        <v>143333.33333333331</v>
      </c>
      <c r="D196" s="9">
        <f t="shared" si="17"/>
        <v>1433.3333333333344</v>
      </c>
      <c r="E196" s="9">
        <f t="shared" si="18"/>
        <v>144766.66666666666</v>
      </c>
      <c r="F196" s="9">
        <f t="shared" si="19"/>
        <v>833.33333333333337</v>
      </c>
      <c r="G196" s="9">
        <f t="shared" si="14"/>
        <v>2266.6666666666679</v>
      </c>
      <c r="H196" s="9">
        <f t="shared" si="20"/>
        <v>142500</v>
      </c>
      <c r="I196" s="4"/>
    </row>
    <row r="197" spans="2:9" ht="14.25" customHeight="1" x14ac:dyDescent="0.2">
      <c r="B197" s="10">
        <f t="shared" si="15"/>
        <v>190</v>
      </c>
      <c r="C197" s="11">
        <f t="shared" si="16"/>
        <v>142500</v>
      </c>
      <c r="D197" s="11">
        <f t="shared" si="17"/>
        <v>1425.0000000000014</v>
      </c>
      <c r="E197" s="11">
        <f t="shared" si="18"/>
        <v>143925</v>
      </c>
      <c r="F197" s="9">
        <f t="shared" si="19"/>
        <v>833.33333333333337</v>
      </c>
      <c r="G197" s="9">
        <f t="shared" si="14"/>
        <v>2258.3333333333348</v>
      </c>
      <c r="H197" s="11">
        <f t="shared" si="20"/>
        <v>141666.66666666666</v>
      </c>
      <c r="I197" s="4"/>
    </row>
    <row r="198" spans="2:9" ht="14.25" customHeight="1" x14ac:dyDescent="0.2">
      <c r="B198" s="10">
        <f t="shared" si="15"/>
        <v>191</v>
      </c>
      <c r="C198" s="11">
        <f t="shared" si="16"/>
        <v>141666.66666666666</v>
      </c>
      <c r="D198" s="11">
        <f t="shared" si="17"/>
        <v>1416.6666666666679</v>
      </c>
      <c r="E198" s="11">
        <f t="shared" si="18"/>
        <v>143083.33333333331</v>
      </c>
      <c r="F198" s="9">
        <f t="shared" si="19"/>
        <v>833.33333333333337</v>
      </c>
      <c r="G198" s="9">
        <f t="shared" si="14"/>
        <v>2250.0000000000014</v>
      </c>
      <c r="H198" s="11">
        <f t="shared" si="20"/>
        <v>140833.33333333331</v>
      </c>
      <c r="I198" s="4"/>
    </row>
    <row r="199" spans="2:9" ht="14.25" customHeight="1" x14ac:dyDescent="0.2">
      <c r="B199" s="10">
        <f t="shared" si="15"/>
        <v>192</v>
      </c>
      <c r="C199" s="11">
        <f t="shared" si="16"/>
        <v>140833.33333333331</v>
      </c>
      <c r="D199" s="11">
        <f t="shared" si="17"/>
        <v>1408.3333333333344</v>
      </c>
      <c r="E199" s="11">
        <f t="shared" si="18"/>
        <v>142241.66666666666</v>
      </c>
      <c r="F199" s="9">
        <f t="shared" si="19"/>
        <v>833.33333333333337</v>
      </c>
      <c r="G199" s="9">
        <f t="shared" si="14"/>
        <v>2241.6666666666679</v>
      </c>
      <c r="H199" s="11">
        <f t="shared" si="20"/>
        <v>140000</v>
      </c>
      <c r="I199" s="4"/>
    </row>
    <row r="200" spans="2:9" ht="14.25" customHeight="1" x14ac:dyDescent="0.2">
      <c r="B200" s="8">
        <f t="shared" si="15"/>
        <v>193</v>
      </c>
      <c r="C200" s="9">
        <f t="shared" si="16"/>
        <v>140000</v>
      </c>
      <c r="D200" s="9">
        <f t="shared" si="17"/>
        <v>1400.0000000000011</v>
      </c>
      <c r="E200" s="9">
        <f t="shared" si="18"/>
        <v>141400</v>
      </c>
      <c r="F200" s="9">
        <f t="shared" si="19"/>
        <v>833.33333333333337</v>
      </c>
      <c r="G200" s="9">
        <f t="shared" si="14"/>
        <v>2233.3333333333344</v>
      </c>
      <c r="H200" s="9">
        <f t="shared" si="20"/>
        <v>139166.66666666666</v>
      </c>
      <c r="I200" s="4"/>
    </row>
    <row r="201" spans="2:9" ht="14.25" customHeight="1" x14ac:dyDescent="0.2">
      <c r="B201" s="8">
        <f t="shared" si="15"/>
        <v>194</v>
      </c>
      <c r="C201" s="9">
        <f t="shared" si="16"/>
        <v>139166.66666666666</v>
      </c>
      <c r="D201" s="9">
        <f t="shared" si="17"/>
        <v>1391.6666666666679</v>
      </c>
      <c r="E201" s="9">
        <f t="shared" si="18"/>
        <v>140558.33333333331</v>
      </c>
      <c r="F201" s="9">
        <f t="shared" si="19"/>
        <v>833.33333333333337</v>
      </c>
      <c r="G201" s="9">
        <f t="shared" ref="G201:G264" si="21">IF(B201&gt;0,D201+F201,0)</f>
        <v>2225.0000000000014</v>
      </c>
      <c r="H201" s="9">
        <f t="shared" si="20"/>
        <v>138333.33333333331</v>
      </c>
      <c r="I201" s="4"/>
    </row>
    <row r="202" spans="2:9" ht="14.25" customHeight="1" x14ac:dyDescent="0.2">
      <c r="B202" s="8">
        <f t="shared" ref="B202:B265" si="22">IF(AND(B201&gt;0,B201&lt;D$5),B201+1,0)</f>
        <v>195</v>
      </c>
      <c r="C202" s="9">
        <f t="shared" ref="C202:C265" si="23">IF(B202&gt;0,H201,0)</f>
        <v>138333.33333333331</v>
      </c>
      <c r="D202" s="9">
        <f t="shared" ref="D202:D265" si="24">IF(B202&gt;0,C202*$F$5,0)</f>
        <v>1383.3333333333344</v>
      </c>
      <c r="E202" s="9">
        <f t="shared" ref="E202:E265" si="25">IF(B202&gt;0,C202+D202,0)</f>
        <v>139716.66666666666</v>
      </c>
      <c r="F202" s="9">
        <f t="shared" ref="F202:F265" si="26">IF(B202&gt;0,$F$8,0)</f>
        <v>833.33333333333337</v>
      </c>
      <c r="G202" s="9">
        <f t="shared" si="21"/>
        <v>2216.6666666666679</v>
      </c>
      <c r="H202" s="9">
        <f t="shared" ref="H202:H265" si="27">IF(B202&gt;0,E202-G202,0)</f>
        <v>137500</v>
      </c>
      <c r="I202" s="4"/>
    </row>
    <row r="203" spans="2:9" ht="14.25" customHeight="1" x14ac:dyDescent="0.2">
      <c r="B203" s="10">
        <f t="shared" si="22"/>
        <v>196</v>
      </c>
      <c r="C203" s="11">
        <f t="shared" si="23"/>
        <v>137500</v>
      </c>
      <c r="D203" s="11">
        <f t="shared" si="24"/>
        <v>1375.0000000000011</v>
      </c>
      <c r="E203" s="11">
        <f t="shared" si="25"/>
        <v>138875</v>
      </c>
      <c r="F203" s="9">
        <f t="shared" si="26"/>
        <v>833.33333333333337</v>
      </c>
      <c r="G203" s="9">
        <f t="shared" si="21"/>
        <v>2208.3333333333344</v>
      </c>
      <c r="H203" s="11">
        <f t="shared" si="27"/>
        <v>136666.66666666666</v>
      </c>
      <c r="I203" s="4"/>
    </row>
    <row r="204" spans="2:9" ht="14.25" customHeight="1" x14ac:dyDescent="0.2">
      <c r="B204" s="10">
        <f t="shared" si="22"/>
        <v>197</v>
      </c>
      <c r="C204" s="11">
        <f t="shared" si="23"/>
        <v>136666.66666666666</v>
      </c>
      <c r="D204" s="11">
        <f t="shared" si="24"/>
        <v>1366.6666666666679</v>
      </c>
      <c r="E204" s="11">
        <f t="shared" si="25"/>
        <v>138033.33333333331</v>
      </c>
      <c r="F204" s="9">
        <f t="shared" si="26"/>
        <v>833.33333333333337</v>
      </c>
      <c r="G204" s="9">
        <f t="shared" si="21"/>
        <v>2200.0000000000014</v>
      </c>
      <c r="H204" s="11">
        <f t="shared" si="27"/>
        <v>135833.33333333331</v>
      </c>
      <c r="I204" s="4"/>
    </row>
    <row r="205" spans="2:9" ht="14.25" customHeight="1" x14ac:dyDescent="0.2">
      <c r="B205" s="10">
        <f t="shared" si="22"/>
        <v>198</v>
      </c>
      <c r="C205" s="11">
        <f t="shared" si="23"/>
        <v>135833.33333333331</v>
      </c>
      <c r="D205" s="11">
        <f t="shared" si="24"/>
        <v>1358.3333333333344</v>
      </c>
      <c r="E205" s="11">
        <f t="shared" si="25"/>
        <v>137191.66666666666</v>
      </c>
      <c r="F205" s="9">
        <f t="shared" si="26"/>
        <v>833.33333333333337</v>
      </c>
      <c r="G205" s="9">
        <f t="shared" si="21"/>
        <v>2191.6666666666679</v>
      </c>
      <c r="H205" s="11">
        <f t="shared" si="27"/>
        <v>135000</v>
      </c>
      <c r="I205" s="4"/>
    </row>
    <row r="206" spans="2:9" ht="14.25" customHeight="1" x14ac:dyDescent="0.2">
      <c r="B206" s="8">
        <f t="shared" si="22"/>
        <v>199</v>
      </c>
      <c r="C206" s="9">
        <f t="shared" si="23"/>
        <v>135000</v>
      </c>
      <c r="D206" s="9">
        <f t="shared" si="24"/>
        <v>1350.0000000000011</v>
      </c>
      <c r="E206" s="9">
        <f t="shared" si="25"/>
        <v>136350</v>
      </c>
      <c r="F206" s="9">
        <f t="shared" si="26"/>
        <v>833.33333333333337</v>
      </c>
      <c r="G206" s="9">
        <f t="shared" si="21"/>
        <v>2183.3333333333344</v>
      </c>
      <c r="H206" s="9">
        <f t="shared" si="27"/>
        <v>134166.66666666666</v>
      </c>
      <c r="I206" s="4"/>
    </row>
    <row r="207" spans="2:9" ht="14.25" customHeight="1" x14ac:dyDescent="0.2">
      <c r="B207" s="8">
        <f t="shared" si="22"/>
        <v>200</v>
      </c>
      <c r="C207" s="9">
        <f t="shared" si="23"/>
        <v>134166.66666666666</v>
      </c>
      <c r="D207" s="9">
        <f t="shared" si="24"/>
        <v>1341.6666666666677</v>
      </c>
      <c r="E207" s="9">
        <f t="shared" si="25"/>
        <v>135508.33333333331</v>
      </c>
      <c r="F207" s="9">
        <f t="shared" si="26"/>
        <v>833.33333333333337</v>
      </c>
      <c r="G207" s="9">
        <f t="shared" si="21"/>
        <v>2175.0000000000009</v>
      </c>
      <c r="H207" s="9">
        <f t="shared" si="27"/>
        <v>133333.33333333331</v>
      </c>
      <c r="I207" s="4"/>
    </row>
    <row r="208" spans="2:9" ht="14.25" customHeight="1" x14ac:dyDescent="0.2">
      <c r="B208" s="8">
        <f t="shared" si="22"/>
        <v>201</v>
      </c>
      <c r="C208" s="9">
        <f t="shared" si="23"/>
        <v>133333.33333333331</v>
      </c>
      <c r="D208" s="9">
        <f t="shared" si="24"/>
        <v>1333.3333333333344</v>
      </c>
      <c r="E208" s="9">
        <f t="shared" si="25"/>
        <v>134666.66666666666</v>
      </c>
      <c r="F208" s="9">
        <f t="shared" si="26"/>
        <v>833.33333333333337</v>
      </c>
      <c r="G208" s="9">
        <f t="shared" si="21"/>
        <v>2166.6666666666679</v>
      </c>
      <c r="H208" s="9">
        <f t="shared" si="27"/>
        <v>132500</v>
      </c>
      <c r="I208" s="4"/>
    </row>
    <row r="209" spans="2:9" ht="14.25" customHeight="1" x14ac:dyDescent="0.2">
      <c r="B209" s="10">
        <f t="shared" si="22"/>
        <v>202</v>
      </c>
      <c r="C209" s="11">
        <f t="shared" si="23"/>
        <v>132500</v>
      </c>
      <c r="D209" s="11">
        <f t="shared" si="24"/>
        <v>1325.0000000000011</v>
      </c>
      <c r="E209" s="11">
        <f t="shared" si="25"/>
        <v>133825</v>
      </c>
      <c r="F209" s="9">
        <f t="shared" si="26"/>
        <v>833.33333333333337</v>
      </c>
      <c r="G209" s="9">
        <f t="shared" si="21"/>
        <v>2158.3333333333344</v>
      </c>
      <c r="H209" s="11">
        <f t="shared" si="27"/>
        <v>131666.66666666666</v>
      </c>
      <c r="I209" s="4"/>
    </row>
    <row r="210" spans="2:9" ht="14.25" customHeight="1" x14ac:dyDescent="0.2">
      <c r="B210" s="10">
        <f t="shared" si="22"/>
        <v>203</v>
      </c>
      <c r="C210" s="11">
        <f t="shared" si="23"/>
        <v>131666.66666666666</v>
      </c>
      <c r="D210" s="11">
        <f t="shared" si="24"/>
        <v>1316.6666666666677</v>
      </c>
      <c r="E210" s="11">
        <f t="shared" si="25"/>
        <v>132983.33333333331</v>
      </c>
      <c r="F210" s="9">
        <f t="shared" si="26"/>
        <v>833.33333333333337</v>
      </c>
      <c r="G210" s="9">
        <f t="shared" si="21"/>
        <v>2150.0000000000009</v>
      </c>
      <c r="H210" s="11">
        <f t="shared" si="27"/>
        <v>130833.33333333331</v>
      </c>
      <c r="I210" s="4"/>
    </row>
    <row r="211" spans="2:9" ht="14.25" customHeight="1" x14ac:dyDescent="0.2">
      <c r="B211" s="10">
        <f t="shared" si="22"/>
        <v>204</v>
      </c>
      <c r="C211" s="11">
        <f t="shared" si="23"/>
        <v>130833.33333333331</v>
      </c>
      <c r="D211" s="11">
        <f t="shared" si="24"/>
        <v>1308.3333333333344</v>
      </c>
      <c r="E211" s="11">
        <f t="shared" si="25"/>
        <v>132141.66666666666</v>
      </c>
      <c r="F211" s="9">
        <f t="shared" si="26"/>
        <v>833.33333333333337</v>
      </c>
      <c r="G211" s="9">
        <f t="shared" si="21"/>
        <v>2141.6666666666679</v>
      </c>
      <c r="H211" s="11">
        <f t="shared" si="27"/>
        <v>129999.99999999999</v>
      </c>
      <c r="I211" s="4"/>
    </row>
    <row r="212" spans="2:9" ht="14.25" customHeight="1" x14ac:dyDescent="0.2">
      <c r="B212" s="8">
        <f t="shared" si="22"/>
        <v>205</v>
      </c>
      <c r="C212" s="9">
        <f t="shared" si="23"/>
        <v>129999.99999999999</v>
      </c>
      <c r="D212" s="9">
        <f t="shared" si="24"/>
        <v>1300.0000000000009</v>
      </c>
      <c r="E212" s="9">
        <f t="shared" si="25"/>
        <v>131300</v>
      </c>
      <c r="F212" s="9">
        <f t="shared" si="26"/>
        <v>833.33333333333337</v>
      </c>
      <c r="G212" s="9">
        <f t="shared" si="21"/>
        <v>2133.3333333333344</v>
      </c>
      <c r="H212" s="9">
        <f t="shared" si="27"/>
        <v>129166.66666666667</v>
      </c>
      <c r="I212" s="4"/>
    </row>
    <row r="213" spans="2:9" ht="14.25" customHeight="1" x14ac:dyDescent="0.2">
      <c r="B213" s="8">
        <f t="shared" si="22"/>
        <v>206</v>
      </c>
      <c r="C213" s="9">
        <f t="shared" si="23"/>
        <v>129166.66666666667</v>
      </c>
      <c r="D213" s="9">
        <f t="shared" si="24"/>
        <v>1291.6666666666679</v>
      </c>
      <c r="E213" s="9">
        <f t="shared" si="25"/>
        <v>130458.33333333334</v>
      </c>
      <c r="F213" s="9">
        <f t="shared" si="26"/>
        <v>833.33333333333337</v>
      </c>
      <c r="G213" s="9">
        <f t="shared" si="21"/>
        <v>2125.0000000000014</v>
      </c>
      <c r="H213" s="9">
        <f t="shared" si="27"/>
        <v>128333.33333333334</v>
      </c>
      <c r="I213" s="4"/>
    </row>
    <row r="214" spans="2:9" ht="14.25" customHeight="1" x14ac:dyDescent="0.2">
      <c r="B214" s="8">
        <f t="shared" si="22"/>
        <v>207</v>
      </c>
      <c r="C214" s="9">
        <f t="shared" si="23"/>
        <v>128333.33333333334</v>
      </c>
      <c r="D214" s="9">
        <f t="shared" si="24"/>
        <v>1283.3333333333346</v>
      </c>
      <c r="E214" s="9">
        <f t="shared" si="25"/>
        <v>129616.66666666667</v>
      </c>
      <c r="F214" s="9">
        <f t="shared" si="26"/>
        <v>833.33333333333337</v>
      </c>
      <c r="G214" s="9">
        <f t="shared" si="21"/>
        <v>2116.6666666666679</v>
      </c>
      <c r="H214" s="9">
        <f t="shared" si="27"/>
        <v>127500</v>
      </c>
      <c r="I214" s="4"/>
    </row>
    <row r="215" spans="2:9" ht="14.25" customHeight="1" x14ac:dyDescent="0.2">
      <c r="B215" s="10">
        <f t="shared" si="22"/>
        <v>208</v>
      </c>
      <c r="C215" s="11">
        <f t="shared" si="23"/>
        <v>127500</v>
      </c>
      <c r="D215" s="11">
        <f t="shared" si="24"/>
        <v>1275.0000000000011</v>
      </c>
      <c r="E215" s="11">
        <f t="shared" si="25"/>
        <v>128775</v>
      </c>
      <c r="F215" s="9">
        <f t="shared" si="26"/>
        <v>833.33333333333337</v>
      </c>
      <c r="G215" s="9">
        <f t="shared" si="21"/>
        <v>2108.3333333333344</v>
      </c>
      <c r="H215" s="11">
        <f t="shared" si="27"/>
        <v>126666.66666666667</v>
      </c>
      <c r="I215" s="4"/>
    </row>
    <row r="216" spans="2:9" ht="14.25" customHeight="1" x14ac:dyDescent="0.2">
      <c r="B216" s="10">
        <f t="shared" si="22"/>
        <v>209</v>
      </c>
      <c r="C216" s="11">
        <f t="shared" si="23"/>
        <v>126666.66666666667</v>
      </c>
      <c r="D216" s="11">
        <f t="shared" si="24"/>
        <v>1266.6666666666679</v>
      </c>
      <c r="E216" s="11">
        <f t="shared" si="25"/>
        <v>127933.33333333334</v>
      </c>
      <c r="F216" s="9">
        <f t="shared" si="26"/>
        <v>833.33333333333337</v>
      </c>
      <c r="G216" s="9">
        <f t="shared" si="21"/>
        <v>2100.0000000000014</v>
      </c>
      <c r="H216" s="11">
        <f t="shared" si="27"/>
        <v>125833.33333333334</v>
      </c>
      <c r="I216" s="4"/>
    </row>
    <row r="217" spans="2:9" ht="14.25" customHeight="1" x14ac:dyDescent="0.2">
      <c r="B217" s="10">
        <f t="shared" si="22"/>
        <v>210</v>
      </c>
      <c r="C217" s="11">
        <f t="shared" si="23"/>
        <v>125833.33333333334</v>
      </c>
      <c r="D217" s="11">
        <f t="shared" si="24"/>
        <v>1258.3333333333346</v>
      </c>
      <c r="E217" s="11">
        <f t="shared" si="25"/>
        <v>127091.66666666667</v>
      </c>
      <c r="F217" s="9">
        <f t="shared" si="26"/>
        <v>833.33333333333337</v>
      </c>
      <c r="G217" s="9">
        <f t="shared" si="21"/>
        <v>2091.6666666666679</v>
      </c>
      <c r="H217" s="11">
        <f t="shared" si="27"/>
        <v>125000</v>
      </c>
      <c r="I217" s="4"/>
    </row>
    <row r="218" spans="2:9" ht="14.25" customHeight="1" x14ac:dyDescent="0.2">
      <c r="B218" s="8">
        <f t="shared" si="22"/>
        <v>211</v>
      </c>
      <c r="C218" s="9">
        <f t="shared" si="23"/>
        <v>125000</v>
      </c>
      <c r="D218" s="9">
        <f t="shared" si="24"/>
        <v>1250.0000000000011</v>
      </c>
      <c r="E218" s="9">
        <f t="shared" si="25"/>
        <v>126250</v>
      </c>
      <c r="F218" s="9">
        <f t="shared" si="26"/>
        <v>833.33333333333337</v>
      </c>
      <c r="G218" s="9">
        <f t="shared" si="21"/>
        <v>2083.3333333333344</v>
      </c>
      <c r="H218" s="9">
        <f t="shared" si="27"/>
        <v>124166.66666666667</v>
      </c>
      <c r="I218" s="4"/>
    </row>
    <row r="219" spans="2:9" ht="14.25" customHeight="1" x14ac:dyDescent="0.2">
      <c r="B219" s="8">
        <f t="shared" si="22"/>
        <v>212</v>
      </c>
      <c r="C219" s="9">
        <f t="shared" si="23"/>
        <v>124166.66666666667</v>
      </c>
      <c r="D219" s="9">
        <f t="shared" si="24"/>
        <v>1241.6666666666679</v>
      </c>
      <c r="E219" s="9">
        <f t="shared" si="25"/>
        <v>125408.33333333334</v>
      </c>
      <c r="F219" s="9">
        <f t="shared" si="26"/>
        <v>833.33333333333337</v>
      </c>
      <c r="G219" s="9">
        <f t="shared" si="21"/>
        <v>2075.0000000000014</v>
      </c>
      <c r="H219" s="9">
        <f t="shared" si="27"/>
        <v>123333.33333333334</v>
      </c>
      <c r="I219" s="4"/>
    </row>
    <row r="220" spans="2:9" ht="14.25" customHeight="1" x14ac:dyDescent="0.2">
      <c r="B220" s="8">
        <f t="shared" si="22"/>
        <v>213</v>
      </c>
      <c r="C220" s="9">
        <f t="shared" si="23"/>
        <v>123333.33333333334</v>
      </c>
      <c r="D220" s="9">
        <f t="shared" si="24"/>
        <v>1233.3333333333346</v>
      </c>
      <c r="E220" s="9">
        <f t="shared" si="25"/>
        <v>124566.66666666667</v>
      </c>
      <c r="F220" s="9">
        <f t="shared" si="26"/>
        <v>833.33333333333337</v>
      </c>
      <c r="G220" s="9">
        <f t="shared" si="21"/>
        <v>2066.6666666666679</v>
      </c>
      <c r="H220" s="9">
        <f t="shared" si="27"/>
        <v>122500</v>
      </c>
      <c r="I220" s="4"/>
    </row>
    <row r="221" spans="2:9" ht="14.25" customHeight="1" x14ac:dyDescent="0.2">
      <c r="B221" s="10">
        <f t="shared" si="22"/>
        <v>214</v>
      </c>
      <c r="C221" s="11">
        <f t="shared" si="23"/>
        <v>122500</v>
      </c>
      <c r="D221" s="11">
        <f t="shared" si="24"/>
        <v>1225.0000000000011</v>
      </c>
      <c r="E221" s="11">
        <f t="shared" si="25"/>
        <v>123725</v>
      </c>
      <c r="F221" s="9">
        <f t="shared" si="26"/>
        <v>833.33333333333337</v>
      </c>
      <c r="G221" s="9">
        <f t="shared" si="21"/>
        <v>2058.3333333333344</v>
      </c>
      <c r="H221" s="11">
        <f t="shared" si="27"/>
        <v>121666.66666666667</v>
      </c>
      <c r="I221" s="4"/>
    </row>
    <row r="222" spans="2:9" ht="14.25" customHeight="1" x14ac:dyDescent="0.2">
      <c r="B222" s="10">
        <f t="shared" si="22"/>
        <v>215</v>
      </c>
      <c r="C222" s="11">
        <f t="shared" si="23"/>
        <v>121666.66666666667</v>
      </c>
      <c r="D222" s="11">
        <f t="shared" si="24"/>
        <v>1216.6666666666679</v>
      </c>
      <c r="E222" s="11">
        <f t="shared" si="25"/>
        <v>122883.33333333334</v>
      </c>
      <c r="F222" s="9">
        <f t="shared" si="26"/>
        <v>833.33333333333337</v>
      </c>
      <c r="G222" s="9">
        <f t="shared" si="21"/>
        <v>2050.0000000000014</v>
      </c>
      <c r="H222" s="11">
        <f t="shared" si="27"/>
        <v>120833.33333333334</v>
      </c>
      <c r="I222" s="4"/>
    </row>
    <row r="223" spans="2:9" ht="14.25" customHeight="1" x14ac:dyDescent="0.2">
      <c r="B223" s="10">
        <f t="shared" si="22"/>
        <v>216</v>
      </c>
      <c r="C223" s="11">
        <f t="shared" si="23"/>
        <v>120833.33333333334</v>
      </c>
      <c r="D223" s="11">
        <f t="shared" si="24"/>
        <v>1208.3333333333344</v>
      </c>
      <c r="E223" s="11">
        <f t="shared" si="25"/>
        <v>122041.66666666667</v>
      </c>
      <c r="F223" s="9">
        <f t="shared" si="26"/>
        <v>833.33333333333337</v>
      </c>
      <c r="G223" s="9">
        <f t="shared" si="21"/>
        <v>2041.6666666666679</v>
      </c>
      <c r="H223" s="11">
        <f t="shared" si="27"/>
        <v>120000</v>
      </c>
      <c r="I223" s="4"/>
    </row>
    <row r="224" spans="2:9" ht="14.25" customHeight="1" x14ac:dyDescent="0.2">
      <c r="B224" s="8">
        <f t="shared" si="22"/>
        <v>217</v>
      </c>
      <c r="C224" s="9">
        <f t="shared" si="23"/>
        <v>120000</v>
      </c>
      <c r="D224" s="9">
        <f t="shared" si="24"/>
        <v>1200.0000000000011</v>
      </c>
      <c r="E224" s="9">
        <f t="shared" si="25"/>
        <v>121200</v>
      </c>
      <c r="F224" s="9">
        <f t="shared" si="26"/>
        <v>833.33333333333337</v>
      </c>
      <c r="G224" s="9">
        <f t="shared" si="21"/>
        <v>2033.3333333333344</v>
      </c>
      <c r="H224" s="9">
        <f t="shared" si="27"/>
        <v>119166.66666666667</v>
      </c>
      <c r="I224" s="4"/>
    </row>
    <row r="225" spans="2:9" ht="14.25" customHeight="1" x14ac:dyDescent="0.2">
      <c r="B225" s="8">
        <f t="shared" si="22"/>
        <v>218</v>
      </c>
      <c r="C225" s="9">
        <f t="shared" si="23"/>
        <v>119166.66666666667</v>
      </c>
      <c r="D225" s="9">
        <f t="shared" si="24"/>
        <v>1191.6666666666679</v>
      </c>
      <c r="E225" s="9">
        <f t="shared" si="25"/>
        <v>120358.33333333334</v>
      </c>
      <c r="F225" s="9">
        <f t="shared" si="26"/>
        <v>833.33333333333337</v>
      </c>
      <c r="G225" s="9">
        <f t="shared" si="21"/>
        <v>2025.0000000000014</v>
      </c>
      <c r="H225" s="9">
        <f t="shared" si="27"/>
        <v>118333.33333333334</v>
      </c>
      <c r="I225" s="4"/>
    </row>
    <row r="226" spans="2:9" ht="14.25" customHeight="1" x14ac:dyDescent="0.2">
      <c r="B226" s="8">
        <f t="shared" si="22"/>
        <v>219</v>
      </c>
      <c r="C226" s="9">
        <f t="shared" si="23"/>
        <v>118333.33333333334</v>
      </c>
      <c r="D226" s="9">
        <f t="shared" si="24"/>
        <v>1183.3333333333344</v>
      </c>
      <c r="E226" s="9">
        <f t="shared" si="25"/>
        <v>119516.66666666667</v>
      </c>
      <c r="F226" s="9">
        <f t="shared" si="26"/>
        <v>833.33333333333337</v>
      </c>
      <c r="G226" s="9">
        <f t="shared" si="21"/>
        <v>2016.6666666666679</v>
      </c>
      <c r="H226" s="9">
        <f t="shared" si="27"/>
        <v>117500</v>
      </c>
      <c r="I226" s="4"/>
    </row>
    <row r="227" spans="2:9" ht="14.25" customHeight="1" x14ac:dyDescent="0.2">
      <c r="B227" s="10">
        <f t="shared" si="22"/>
        <v>220</v>
      </c>
      <c r="C227" s="11">
        <f t="shared" si="23"/>
        <v>117500</v>
      </c>
      <c r="D227" s="11">
        <f t="shared" si="24"/>
        <v>1175.0000000000011</v>
      </c>
      <c r="E227" s="11">
        <f t="shared" si="25"/>
        <v>118675</v>
      </c>
      <c r="F227" s="9">
        <f t="shared" si="26"/>
        <v>833.33333333333337</v>
      </c>
      <c r="G227" s="9">
        <f t="shared" si="21"/>
        <v>2008.3333333333344</v>
      </c>
      <c r="H227" s="11">
        <f t="shared" si="27"/>
        <v>116666.66666666667</v>
      </c>
      <c r="I227" s="4"/>
    </row>
    <row r="228" spans="2:9" ht="14.25" customHeight="1" x14ac:dyDescent="0.2">
      <c r="B228" s="10">
        <f t="shared" si="22"/>
        <v>221</v>
      </c>
      <c r="C228" s="11">
        <f t="shared" si="23"/>
        <v>116666.66666666667</v>
      </c>
      <c r="D228" s="11">
        <f t="shared" si="24"/>
        <v>1166.6666666666677</v>
      </c>
      <c r="E228" s="11">
        <f t="shared" si="25"/>
        <v>117833.33333333334</v>
      </c>
      <c r="F228" s="9">
        <f t="shared" si="26"/>
        <v>833.33333333333337</v>
      </c>
      <c r="G228" s="9">
        <f t="shared" si="21"/>
        <v>2000.0000000000009</v>
      </c>
      <c r="H228" s="11">
        <f t="shared" si="27"/>
        <v>115833.33333333334</v>
      </c>
      <c r="I228" s="4"/>
    </row>
    <row r="229" spans="2:9" ht="14.25" customHeight="1" x14ac:dyDescent="0.2">
      <c r="B229" s="10">
        <f t="shared" si="22"/>
        <v>222</v>
      </c>
      <c r="C229" s="11">
        <f t="shared" si="23"/>
        <v>115833.33333333334</v>
      </c>
      <c r="D229" s="11">
        <f t="shared" si="24"/>
        <v>1158.3333333333344</v>
      </c>
      <c r="E229" s="11">
        <f t="shared" si="25"/>
        <v>116991.66666666667</v>
      </c>
      <c r="F229" s="9">
        <f t="shared" si="26"/>
        <v>833.33333333333337</v>
      </c>
      <c r="G229" s="9">
        <f t="shared" si="21"/>
        <v>1991.6666666666679</v>
      </c>
      <c r="H229" s="11">
        <f t="shared" si="27"/>
        <v>115000</v>
      </c>
      <c r="I229" s="4"/>
    </row>
    <row r="230" spans="2:9" ht="14.25" customHeight="1" x14ac:dyDescent="0.2">
      <c r="B230" s="8">
        <f t="shared" si="22"/>
        <v>223</v>
      </c>
      <c r="C230" s="9">
        <f t="shared" si="23"/>
        <v>115000</v>
      </c>
      <c r="D230" s="9">
        <f t="shared" si="24"/>
        <v>1150.0000000000009</v>
      </c>
      <c r="E230" s="9">
        <f t="shared" si="25"/>
        <v>116150</v>
      </c>
      <c r="F230" s="9">
        <f t="shared" si="26"/>
        <v>833.33333333333337</v>
      </c>
      <c r="G230" s="9">
        <f t="shared" si="21"/>
        <v>1983.3333333333344</v>
      </c>
      <c r="H230" s="9">
        <f t="shared" si="27"/>
        <v>114166.66666666667</v>
      </c>
      <c r="I230" s="4"/>
    </row>
    <row r="231" spans="2:9" ht="14.25" customHeight="1" x14ac:dyDescent="0.2">
      <c r="B231" s="8">
        <f t="shared" si="22"/>
        <v>224</v>
      </c>
      <c r="C231" s="9">
        <f t="shared" si="23"/>
        <v>114166.66666666667</v>
      </c>
      <c r="D231" s="9">
        <f t="shared" si="24"/>
        <v>1141.6666666666677</v>
      </c>
      <c r="E231" s="9">
        <f t="shared" si="25"/>
        <v>115308.33333333334</v>
      </c>
      <c r="F231" s="9">
        <f t="shared" si="26"/>
        <v>833.33333333333337</v>
      </c>
      <c r="G231" s="9">
        <f t="shared" si="21"/>
        <v>1975.0000000000009</v>
      </c>
      <c r="H231" s="9">
        <f t="shared" si="27"/>
        <v>113333.33333333334</v>
      </c>
      <c r="I231" s="4"/>
    </row>
    <row r="232" spans="2:9" ht="14.25" customHeight="1" x14ac:dyDescent="0.2">
      <c r="B232" s="8">
        <f t="shared" si="22"/>
        <v>225</v>
      </c>
      <c r="C232" s="9">
        <f t="shared" si="23"/>
        <v>113333.33333333334</v>
      </c>
      <c r="D232" s="9">
        <f t="shared" si="24"/>
        <v>1133.3333333333344</v>
      </c>
      <c r="E232" s="9">
        <f t="shared" si="25"/>
        <v>114466.66666666667</v>
      </c>
      <c r="F232" s="9">
        <f t="shared" si="26"/>
        <v>833.33333333333337</v>
      </c>
      <c r="G232" s="9">
        <f t="shared" si="21"/>
        <v>1966.6666666666679</v>
      </c>
      <c r="H232" s="9">
        <f t="shared" si="27"/>
        <v>112500</v>
      </c>
      <c r="I232" s="4"/>
    </row>
    <row r="233" spans="2:9" ht="14.25" customHeight="1" x14ac:dyDescent="0.2">
      <c r="B233" s="10">
        <f t="shared" si="22"/>
        <v>226</v>
      </c>
      <c r="C233" s="11">
        <f t="shared" si="23"/>
        <v>112500</v>
      </c>
      <c r="D233" s="11">
        <f t="shared" si="24"/>
        <v>1125.0000000000009</v>
      </c>
      <c r="E233" s="11">
        <f t="shared" si="25"/>
        <v>113625</v>
      </c>
      <c r="F233" s="9">
        <f t="shared" si="26"/>
        <v>833.33333333333337</v>
      </c>
      <c r="G233" s="9">
        <f t="shared" si="21"/>
        <v>1958.3333333333344</v>
      </c>
      <c r="H233" s="11">
        <f t="shared" si="27"/>
        <v>111666.66666666667</v>
      </c>
      <c r="I233" s="4"/>
    </row>
    <row r="234" spans="2:9" ht="14.25" customHeight="1" x14ac:dyDescent="0.2">
      <c r="B234" s="10">
        <f t="shared" si="22"/>
        <v>227</v>
      </c>
      <c r="C234" s="11">
        <f t="shared" si="23"/>
        <v>111666.66666666667</v>
      </c>
      <c r="D234" s="11">
        <f t="shared" si="24"/>
        <v>1116.6666666666677</v>
      </c>
      <c r="E234" s="11">
        <f t="shared" si="25"/>
        <v>112783.33333333334</v>
      </c>
      <c r="F234" s="9">
        <f t="shared" si="26"/>
        <v>833.33333333333337</v>
      </c>
      <c r="G234" s="9">
        <f t="shared" si="21"/>
        <v>1950.0000000000009</v>
      </c>
      <c r="H234" s="11">
        <f t="shared" si="27"/>
        <v>110833.33333333334</v>
      </c>
      <c r="I234" s="4"/>
    </row>
    <row r="235" spans="2:9" ht="14.25" customHeight="1" x14ac:dyDescent="0.2">
      <c r="B235" s="10">
        <f t="shared" si="22"/>
        <v>228</v>
      </c>
      <c r="C235" s="11">
        <f t="shared" si="23"/>
        <v>110833.33333333334</v>
      </c>
      <c r="D235" s="11">
        <f t="shared" si="24"/>
        <v>1108.3333333333344</v>
      </c>
      <c r="E235" s="11">
        <f t="shared" si="25"/>
        <v>111941.66666666667</v>
      </c>
      <c r="F235" s="9">
        <f t="shared" si="26"/>
        <v>833.33333333333337</v>
      </c>
      <c r="G235" s="9">
        <f t="shared" si="21"/>
        <v>1941.6666666666679</v>
      </c>
      <c r="H235" s="11">
        <f t="shared" si="27"/>
        <v>110000</v>
      </c>
      <c r="I235" s="4"/>
    </row>
    <row r="236" spans="2:9" ht="14.25" customHeight="1" x14ac:dyDescent="0.2">
      <c r="B236" s="8">
        <f t="shared" si="22"/>
        <v>229</v>
      </c>
      <c r="C236" s="9">
        <f t="shared" si="23"/>
        <v>110000</v>
      </c>
      <c r="D236" s="9">
        <f t="shared" si="24"/>
        <v>1100.0000000000009</v>
      </c>
      <c r="E236" s="9">
        <f t="shared" si="25"/>
        <v>111100</v>
      </c>
      <c r="F236" s="9">
        <f t="shared" si="26"/>
        <v>833.33333333333337</v>
      </c>
      <c r="G236" s="9">
        <f t="shared" si="21"/>
        <v>1933.3333333333344</v>
      </c>
      <c r="H236" s="9">
        <f t="shared" si="27"/>
        <v>109166.66666666667</v>
      </c>
      <c r="I236" s="4"/>
    </row>
    <row r="237" spans="2:9" ht="14.25" customHeight="1" x14ac:dyDescent="0.2">
      <c r="B237" s="8">
        <f t="shared" si="22"/>
        <v>230</v>
      </c>
      <c r="C237" s="9">
        <f t="shared" si="23"/>
        <v>109166.66666666667</v>
      </c>
      <c r="D237" s="9">
        <f t="shared" si="24"/>
        <v>1091.6666666666677</v>
      </c>
      <c r="E237" s="9">
        <f t="shared" si="25"/>
        <v>110258.33333333334</v>
      </c>
      <c r="F237" s="9">
        <f t="shared" si="26"/>
        <v>833.33333333333337</v>
      </c>
      <c r="G237" s="9">
        <f t="shared" si="21"/>
        <v>1925.0000000000009</v>
      </c>
      <c r="H237" s="9">
        <f t="shared" si="27"/>
        <v>108333.33333333334</v>
      </c>
      <c r="I237" s="4"/>
    </row>
    <row r="238" spans="2:9" ht="14.25" customHeight="1" x14ac:dyDescent="0.2">
      <c r="B238" s="8">
        <f t="shared" si="22"/>
        <v>231</v>
      </c>
      <c r="C238" s="9">
        <f t="shared" si="23"/>
        <v>108333.33333333334</v>
      </c>
      <c r="D238" s="9">
        <f t="shared" si="24"/>
        <v>1083.3333333333344</v>
      </c>
      <c r="E238" s="9">
        <f t="shared" si="25"/>
        <v>109416.66666666667</v>
      </c>
      <c r="F238" s="9">
        <f t="shared" si="26"/>
        <v>833.33333333333337</v>
      </c>
      <c r="G238" s="9">
        <f t="shared" si="21"/>
        <v>1916.6666666666679</v>
      </c>
      <c r="H238" s="9">
        <f t="shared" si="27"/>
        <v>107500</v>
      </c>
      <c r="I238" s="4"/>
    </row>
    <row r="239" spans="2:9" ht="14.25" customHeight="1" x14ac:dyDescent="0.2">
      <c r="B239" s="10">
        <f t="shared" si="22"/>
        <v>232</v>
      </c>
      <c r="C239" s="11">
        <f t="shared" si="23"/>
        <v>107500</v>
      </c>
      <c r="D239" s="11">
        <f t="shared" si="24"/>
        <v>1075.0000000000009</v>
      </c>
      <c r="E239" s="11">
        <f t="shared" si="25"/>
        <v>108575</v>
      </c>
      <c r="F239" s="9">
        <f t="shared" si="26"/>
        <v>833.33333333333337</v>
      </c>
      <c r="G239" s="9">
        <f t="shared" si="21"/>
        <v>1908.3333333333344</v>
      </c>
      <c r="H239" s="11">
        <f t="shared" si="27"/>
        <v>106666.66666666667</v>
      </c>
      <c r="I239" s="4"/>
    </row>
    <row r="240" spans="2:9" ht="14.25" customHeight="1" x14ac:dyDescent="0.2">
      <c r="B240" s="10">
        <f t="shared" si="22"/>
        <v>233</v>
      </c>
      <c r="C240" s="11">
        <f t="shared" si="23"/>
        <v>106666.66666666667</v>
      </c>
      <c r="D240" s="11">
        <f t="shared" si="24"/>
        <v>1066.6666666666677</v>
      </c>
      <c r="E240" s="11">
        <f t="shared" si="25"/>
        <v>107733.33333333334</v>
      </c>
      <c r="F240" s="9">
        <f t="shared" si="26"/>
        <v>833.33333333333337</v>
      </c>
      <c r="G240" s="9">
        <f t="shared" si="21"/>
        <v>1900.0000000000009</v>
      </c>
      <c r="H240" s="11">
        <f t="shared" si="27"/>
        <v>105833.33333333334</v>
      </c>
      <c r="I240" s="4"/>
    </row>
    <row r="241" spans="2:12" ht="14.25" customHeight="1" x14ac:dyDescent="0.2">
      <c r="B241" s="10">
        <f t="shared" si="22"/>
        <v>234</v>
      </c>
      <c r="C241" s="11">
        <f t="shared" si="23"/>
        <v>105833.33333333334</v>
      </c>
      <c r="D241" s="11">
        <f t="shared" si="24"/>
        <v>1058.3333333333344</v>
      </c>
      <c r="E241" s="11">
        <f t="shared" si="25"/>
        <v>106891.66666666667</v>
      </c>
      <c r="F241" s="9">
        <f t="shared" si="26"/>
        <v>833.33333333333337</v>
      </c>
      <c r="G241" s="9">
        <f t="shared" si="21"/>
        <v>1891.6666666666679</v>
      </c>
      <c r="H241" s="11">
        <f t="shared" si="27"/>
        <v>105000</v>
      </c>
      <c r="I241" s="4"/>
    </row>
    <row r="242" spans="2:12" ht="14.25" customHeight="1" x14ac:dyDescent="0.2">
      <c r="B242" s="8">
        <f t="shared" si="22"/>
        <v>235</v>
      </c>
      <c r="C242" s="9">
        <f t="shared" si="23"/>
        <v>105000</v>
      </c>
      <c r="D242" s="9">
        <f t="shared" si="24"/>
        <v>1050.0000000000009</v>
      </c>
      <c r="E242" s="9">
        <f t="shared" si="25"/>
        <v>106050</v>
      </c>
      <c r="F242" s="9">
        <f t="shared" si="26"/>
        <v>833.33333333333337</v>
      </c>
      <c r="G242" s="9">
        <f t="shared" si="21"/>
        <v>1883.3333333333344</v>
      </c>
      <c r="H242" s="9">
        <f t="shared" si="27"/>
        <v>104166.66666666667</v>
      </c>
      <c r="I242" s="4"/>
      <c r="L242" s="3"/>
    </row>
    <row r="243" spans="2:12" ht="14.25" customHeight="1" x14ac:dyDescent="0.2">
      <c r="B243" s="8">
        <f t="shared" si="22"/>
        <v>236</v>
      </c>
      <c r="C243" s="9">
        <f t="shared" si="23"/>
        <v>104166.66666666667</v>
      </c>
      <c r="D243" s="9">
        <f t="shared" si="24"/>
        <v>1041.6666666666677</v>
      </c>
      <c r="E243" s="9">
        <f t="shared" si="25"/>
        <v>105208.33333333334</v>
      </c>
      <c r="F243" s="9">
        <f t="shared" si="26"/>
        <v>833.33333333333337</v>
      </c>
      <c r="G243" s="9">
        <f t="shared" si="21"/>
        <v>1875.0000000000009</v>
      </c>
      <c r="H243" s="9">
        <f t="shared" si="27"/>
        <v>103333.33333333334</v>
      </c>
      <c r="I243" s="4"/>
    </row>
    <row r="244" spans="2:12" ht="14.25" customHeight="1" x14ac:dyDescent="0.2">
      <c r="B244" s="8">
        <f t="shared" si="22"/>
        <v>237</v>
      </c>
      <c r="C244" s="9">
        <f t="shared" si="23"/>
        <v>103333.33333333334</v>
      </c>
      <c r="D244" s="9">
        <f t="shared" si="24"/>
        <v>1033.3333333333344</v>
      </c>
      <c r="E244" s="9">
        <f t="shared" si="25"/>
        <v>104366.66666666667</v>
      </c>
      <c r="F244" s="9">
        <f t="shared" si="26"/>
        <v>833.33333333333337</v>
      </c>
      <c r="G244" s="9">
        <f t="shared" si="21"/>
        <v>1866.6666666666679</v>
      </c>
      <c r="H244" s="9">
        <f t="shared" si="27"/>
        <v>102500</v>
      </c>
      <c r="I244" s="4"/>
    </row>
    <row r="245" spans="2:12" ht="14.25" customHeight="1" x14ac:dyDescent="0.2">
      <c r="B245" s="10">
        <f t="shared" si="22"/>
        <v>238</v>
      </c>
      <c r="C245" s="11">
        <f t="shared" si="23"/>
        <v>102500</v>
      </c>
      <c r="D245" s="11">
        <f t="shared" si="24"/>
        <v>1025.0000000000009</v>
      </c>
      <c r="E245" s="11">
        <f t="shared" si="25"/>
        <v>103525</v>
      </c>
      <c r="F245" s="9">
        <f t="shared" si="26"/>
        <v>833.33333333333337</v>
      </c>
      <c r="G245" s="9">
        <f t="shared" si="21"/>
        <v>1858.3333333333344</v>
      </c>
      <c r="H245" s="11">
        <f t="shared" si="27"/>
        <v>101666.66666666667</v>
      </c>
      <c r="I245" s="4"/>
    </row>
    <row r="246" spans="2:12" ht="14.25" customHeight="1" x14ac:dyDescent="0.2">
      <c r="B246" s="10">
        <f t="shared" si="22"/>
        <v>239</v>
      </c>
      <c r="C246" s="11">
        <f t="shared" si="23"/>
        <v>101666.66666666667</v>
      </c>
      <c r="D246" s="11">
        <f t="shared" si="24"/>
        <v>1016.6666666666677</v>
      </c>
      <c r="E246" s="11">
        <f t="shared" si="25"/>
        <v>102683.33333333334</v>
      </c>
      <c r="F246" s="9">
        <f t="shared" si="26"/>
        <v>833.33333333333337</v>
      </c>
      <c r="G246" s="9">
        <f t="shared" si="21"/>
        <v>1850.0000000000009</v>
      </c>
      <c r="H246" s="11">
        <f t="shared" si="27"/>
        <v>100833.33333333334</v>
      </c>
      <c r="I246" s="4"/>
    </row>
    <row r="247" spans="2:12" ht="14.25" customHeight="1" x14ac:dyDescent="0.2">
      <c r="B247" s="10">
        <f t="shared" si="22"/>
        <v>240</v>
      </c>
      <c r="C247" s="11">
        <f t="shared" si="23"/>
        <v>100833.33333333334</v>
      </c>
      <c r="D247" s="11">
        <f t="shared" si="24"/>
        <v>1008.3333333333343</v>
      </c>
      <c r="E247" s="11">
        <f t="shared" si="25"/>
        <v>101841.66666666667</v>
      </c>
      <c r="F247" s="9">
        <f t="shared" si="26"/>
        <v>833.33333333333337</v>
      </c>
      <c r="G247" s="9">
        <f t="shared" si="21"/>
        <v>1841.6666666666677</v>
      </c>
      <c r="H247" s="11">
        <f t="shared" si="27"/>
        <v>100000</v>
      </c>
      <c r="I247" s="4"/>
    </row>
    <row r="248" spans="2:12" ht="14.25" customHeight="1" x14ac:dyDescent="0.2">
      <c r="B248" s="8">
        <f t="shared" si="22"/>
        <v>241</v>
      </c>
      <c r="C248" s="9">
        <f t="shared" si="23"/>
        <v>100000</v>
      </c>
      <c r="D248" s="9">
        <f t="shared" si="24"/>
        <v>1000.0000000000009</v>
      </c>
      <c r="E248" s="9">
        <f t="shared" si="25"/>
        <v>101000</v>
      </c>
      <c r="F248" s="9">
        <f t="shared" si="26"/>
        <v>833.33333333333337</v>
      </c>
      <c r="G248" s="9">
        <f t="shared" si="21"/>
        <v>1833.3333333333344</v>
      </c>
      <c r="H248" s="9">
        <f t="shared" si="27"/>
        <v>99166.666666666672</v>
      </c>
      <c r="I248" s="4"/>
    </row>
    <row r="249" spans="2:12" ht="14.25" customHeight="1" x14ac:dyDescent="0.2">
      <c r="B249" s="8">
        <f t="shared" si="22"/>
        <v>242</v>
      </c>
      <c r="C249" s="9">
        <f t="shared" si="23"/>
        <v>99166.666666666672</v>
      </c>
      <c r="D249" s="9">
        <f t="shared" si="24"/>
        <v>991.66666666666765</v>
      </c>
      <c r="E249" s="9">
        <f t="shared" si="25"/>
        <v>100158.33333333334</v>
      </c>
      <c r="F249" s="9">
        <f t="shared" si="26"/>
        <v>833.33333333333337</v>
      </c>
      <c r="G249" s="9">
        <f t="shared" si="21"/>
        <v>1825.0000000000009</v>
      </c>
      <c r="H249" s="9">
        <f t="shared" si="27"/>
        <v>98333.333333333343</v>
      </c>
      <c r="I249" s="4"/>
    </row>
    <row r="250" spans="2:12" ht="14.25" customHeight="1" x14ac:dyDescent="0.2">
      <c r="B250" s="8">
        <f t="shared" si="22"/>
        <v>243</v>
      </c>
      <c r="C250" s="9">
        <f t="shared" si="23"/>
        <v>98333.333333333343</v>
      </c>
      <c r="D250" s="9">
        <f t="shared" si="24"/>
        <v>983.33333333333428</v>
      </c>
      <c r="E250" s="9">
        <f t="shared" si="25"/>
        <v>99316.666666666672</v>
      </c>
      <c r="F250" s="9">
        <f t="shared" si="26"/>
        <v>833.33333333333337</v>
      </c>
      <c r="G250" s="9">
        <f t="shared" si="21"/>
        <v>1816.6666666666677</v>
      </c>
      <c r="H250" s="9">
        <f t="shared" si="27"/>
        <v>97500</v>
      </c>
      <c r="I250" s="4"/>
    </row>
    <row r="251" spans="2:12" ht="14.25" customHeight="1" x14ac:dyDescent="0.2">
      <c r="B251" s="10">
        <f t="shared" si="22"/>
        <v>244</v>
      </c>
      <c r="C251" s="11">
        <f t="shared" si="23"/>
        <v>97500</v>
      </c>
      <c r="D251" s="11">
        <f t="shared" si="24"/>
        <v>975.00000000000091</v>
      </c>
      <c r="E251" s="11">
        <f t="shared" si="25"/>
        <v>98475</v>
      </c>
      <c r="F251" s="9">
        <f t="shared" si="26"/>
        <v>833.33333333333337</v>
      </c>
      <c r="G251" s="9">
        <f t="shared" si="21"/>
        <v>1808.3333333333344</v>
      </c>
      <c r="H251" s="11">
        <f t="shared" si="27"/>
        <v>96666.666666666672</v>
      </c>
      <c r="I251" s="4"/>
    </row>
    <row r="252" spans="2:12" ht="14.25" customHeight="1" x14ac:dyDescent="0.2">
      <c r="B252" s="10">
        <f t="shared" si="22"/>
        <v>245</v>
      </c>
      <c r="C252" s="11">
        <f t="shared" si="23"/>
        <v>96666.666666666672</v>
      </c>
      <c r="D252" s="11">
        <f t="shared" si="24"/>
        <v>966.66666666666754</v>
      </c>
      <c r="E252" s="11">
        <f t="shared" si="25"/>
        <v>97633.333333333343</v>
      </c>
      <c r="F252" s="9">
        <f t="shared" si="26"/>
        <v>833.33333333333337</v>
      </c>
      <c r="G252" s="9">
        <f t="shared" si="21"/>
        <v>1800.0000000000009</v>
      </c>
      <c r="H252" s="11">
        <f t="shared" si="27"/>
        <v>95833.333333333343</v>
      </c>
      <c r="I252" s="4"/>
    </row>
    <row r="253" spans="2:12" ht="14.25" customHeight="1" x14ac:dyDescent="0.2">
      <c r="B253" s="10">
        <f t="shared" si="22"/>
        <v>246</v>
      </c>
      <c r="C253" s="11">
        <f t="shared" si="23"/>
        <v>95833.333333333343</v>
      </c>
      <c r="D253" s="11">
        <f t="shared" si="24"/>
        <v>958.33333333333428</v>
      </c>
      <c r="E253" s="11">
        <f t="shared" si="25"/>
        <v>96791.666666666672</v>
      </c>
      <c r="F253" s="9">
        <f t="shared" si="26"/>
        <v>833.33333333333337</v>
      </c>
      <c r="G253" s="9">
        <f t="shared" si="21"/>
        <v>1791.6666666666677</v>
      </c>
      <c r="H253" s="11">
        <f t="shared" si="27"/>
        <v>95000</v>
      </c>
      <c r="I253" s="4"/>
    </row>
    <row r="254" spans="2:12" ht="14.25" customHeight="1" x14ac:dyDescent="0.2">
      <c r="B254" s="8">
        <f t="shared" si="22"/>
        <v>247</v>
      </c>
      <c r="C254" s="9">
        <f t="shared" si="23"/>
        <v>95000</v>
      </c>
      <c r="D254" s="9">
        <f t="shared" si="24"/>
        <v>950.0000000000008</v>
      </c>
      <c r="E254" s="9">
        <f t="shared" si="25"/>
        <v>95950</v>
      </c>
      <c r="F254" s="9">
        <f t="shared" si="26"/>
        <v>833.33333333333337</v>
      </c>
      <c r="G254" s="9">
        <f t="shared" si="21"/>
        <v>1783.3333333333342</v>
      </c>
      <c r="H254" s="9">
        <f t="shared" si="27"/>
        <v>94166.666666666672</v>
      </c>
      <c r="I254" s="4"/>
    </row>
    <row r="255" spans="2:12" ht="14.25" customHeight="1" x14ac:dyDescent="0.2">
      <c r="B255" s="8">
        <f t="shared" si="22"/>
        <v>248</v>
      </c>
      <c r="C255" s="9">
        <f t="shared" si="23"/>
        <v>94166.666666666672</v>
      </c>
      <c r="D255" s="9">
        <f t="shared" si="24"/>
        <v>941.66666666666754</v>
      </c>
      <c r="E255" s="9">
        <f t="shared" si="25"/>
        <v>95108.333333333343</v>
      </c>
      <c r="F255" s="9">
        <f t="shared" si="26"/>
        <v>833.33333333333337</v>
      </c>
      <c r="G255" s="9">
        <f t="shared" si="21"/>
        <v>1775.0000000000009</v>
      </c>
      <c r="H255" s="9">
        <f t="shared" si="27"/>
        <v>93333.333333333343</v>
      </c>
      <c r="I255" s="4"/>
    </row>
    <row r="256" spans="2:12" ht="14.25" customHeight="1" x14ac:dyDescent="0.2">
      <c r="B256" s="8">
        <f t="shared" si="22"/>
        <v>249</v>
      </c>
      <c r="C256" s="9">
        <f t="shared" si="23"/>
        <v>93333.333333333343</v>
      </c>
      <c r="D256" s="9">
        <f t="shared" si="24"/>
        <v>933.33333333333428</v>
      </c>
      <c r="E256" s="9">
        <f t="shared" si="25"/>
        <v>94266.666666666672</v>
      </c>
      <c r="F256" s="9">
        <f t="shared" si="26"/>
        <v>833.33333333333337</v>
      </c>
      <c r="G256" s="9">
        <f t="shared" si="21"/>
        <v>1766.6666666666677</v>
      </c>
      <c r="H256" s="9">
        <f t="shared" si="27"/>
        <v>92500</v>
      </c>
      <c r="I256" s="4"/>
    </row>
    <row r="257" spans="2:9" ht="14.25" customHeight="1" x14ac:dyDescent="0.2">
      <c r="B257" s="10">
        <f t="shared" si="22"/>
        <v>250</v>
      </c>
      <c r="C257" s="11">
        <f t="shared" si="23"/>
        <v>92500</v>
      </c>
      <c r="D257" s="11">
        <f t="shared" si="24"/>
        <v>925.0000000000008</v>
      </c>
      <c r="E257" s="11">
        <f t="shared" si="25"/>
        <v>93425</v>
      </c>
      <c r="F257" s="9">
        <f t="shared" si="26"/>
        <v>833.33333333333337</v>
      </c>
      <c r="G257" s="9">
        <f t="shared" si="21"/>
        <v>1758.3333333333342</v>
      </c>
      <c r="H257" s="11">
        <f t="shared" si="27"/>
        <v>91666.666666666672</v>
      </c>
      <c r="I257" s="4"/>
    </row>
    <row r="258" spans="2:9" ht="14.25" customHeight="1" x14ac:dyDescent="0.2">
      <c r="B258" s="10">
        <f t="shared" si="22"/>
        <v>251</v>
      </c>
      <c r="C258" s="11">
        <f t="shared" si="23"/>
        <v>91666.666666666672</v>
      </c>
      <c r="D258" s="11">
        <f t="shared" si="24"/>
        <v>916.66666666666754</v>
      </c>
      <c r="E258" s="11">
        <f t="shared" si="25"/>
        <v>92583.333333333343</v>
      </c>
      <c r="F258" s="9">
        <f t="shared" si="26"/>
        <v>833.33333333333337</v>
      </c>
      <c r="G258" s="9">
        <f t="shared" si="21"/>
        <v>1750.0000000000009</v>
      </c>
      <c r="H258" s="11">
        <f t="shared" si="27"/>
        <v>90833.333333333343</v>
      </c>
      <c r="I258" s="4"/>
    </row>
    <row r="259" spans="2:9" ht="14.25" customHeight="1" x14ac:dyDescent="0.2">
      <c r="B259" s="10">
        <f t="shared" si="22"/>
        <v>252</v>
      </c>
      <c r="C259" s="11">
        <f t="shared" si="23"/>
        <v>90833.333333333343</v>
      </c>
      <c r="D259" s="11">
        <f t="shared" si="24"/>
        <v>908.33333333333428</v>
      </c>
      <c r="E259" s="11">
        <f t="shared" si="25"/>
        <v>91741.666666666672</v>
      </c>
      <c r="F259" s="9">
        <f t="shared" si="26"/>
        <v>833.33333333333337</v>
      </c>
      <c r="G259" s="9">
        <f t="shared" si="21"/>
        <v>1741.6666666666677</v>
      </c>
      <c r="H259" s="11">
        <f t="shared" si="27"/>
        <v>90000</v>
      </c>
      <c r="I259" s="4"/>
    </row>
    <row r="260" spans="2:9" ht="14.25" customHeight="1" x14ac:dyDescent="0.2">
      <c r="B260" s="8">
        <f t="shared" si="22"/>
        <v>253</v>
      </c>
      <c r="C260" s="9">
        <f t="shared" si="23"/>
        <v>90000</v>
      </c>
      <c r="D260" s="9">
        <f t="shared" si="24"/>
        <v>900.0000000000008</v>
      </c>
      <c r="E260" s="9">
        <f t="shared" si="25"/>
        <v>90900</v>
      </c>
      <c r="F260" s="9">
        <f t="shared" si="26"/>
        <v>833.33333333333337</v>
      </c>
      <c r="G260" s="9">
        <f t="shared" si="21"/>
        <v>1733.3333333333342</v>
      </c>
      <c r="H260" s="9">
        <f t="shared" si="27"/>
        <v>89166.666666666672</v>
      </c>
      <c r="I260" s="4"/>
    </row>
    <row r="261" spans="2:9" ht="14.25" customHeight="1" x14ac:dyDescent="0.2">
      <c r="B261" s="8">
        <f t="shared" si="22"/>
        <v>254</v>
      </c>
      <c r="C261" s="9">
        <f t="shared" si="23"/>
        <v>89166.666666666672</v>
      </c>
      <c r="D261" s="9">
        <f t="shared" si="24"/>
        <v>891.66666666666754</v>
      </c>
      <c r="E261" s="9">
        <f t="shared" si="25"/>
        <v>90058.333333333343</v>
      </c>
      <c r="F261" s="9">
        <f t="shared" si="26"/>
        <v>833.33333333333337</v>
      </c>
      <c r="G261" s="9">
        <f t="shared" si="21"/>
        <v>1725.0000000000009</v>
      </c>
      <c r="H261" s="9">
        <f t="shared" si="27"/>
        <v>88333.333333333343</v>
      </c>
      <c r="I261" s="4"/>
    </row>
    <row r="262" spans="2:9" ht="14.25" customHeight="1" x14ac:dyDescent="0.2">
      <c r="B262" s="8">
        <f t="shared" si="22"/>
        <v>255</v>
      </c>
      <c r="C262" s="9">
        <f t="shared" si="23"/>
        <v>88333.333333333343</v>
      </c>
      <c r="D262" s="9">
        <f t="shared" si="24"/>
        <v>883.33333333333417</v>
      </c>
      <c r="E262" s="9">
        <f t="shared" si="25"/>
        <v>89216.666666666672</v>
      </c>
      <c r="F262" s="9">
        <f t="shared" si="26"/>
        <v>833.33333333333337</v>
      </c>
      <c r="G262" s="9">
        <f t="shared" si="21"/>
        <v>1716.6666666666674</v>
      </c>
      <c r="H262" s="9">
        <f t="shared" si="27"/>
        <v>87500</v>
      </c>
      <c r="I262" s="4"/>
    </row>
    <row r="263" spans="2:9" ht="14.25" customHeight="1" x14ac:dyDescent="0.2">
      <c r="B263" s="10">
        <f t="shared" si="22"/>
        <v>256</v>
      </c>
      <c r="C263" s="11">
        <f t="shared" si="23"/>
        <v>87500</v>
      </c>
      <c r="D263" s="11">
        <f t="shared" si="24"/>
        <v>875.0000000000008</v>
      </c>
      <c r="E263" s="11">
        <f t="shared" si="25"/>
        <v>88375</v>
      </c>
      <c r="F263" s="9">
        <f t="shared" si="26"/>
        <v>833.33333333333337</v>
      </c>
      <c r="G263" s="9">
        <f t="shared" si="21"/>
        <v>1708.3333333333342</v>
      </c>
      <c r="H263" s="11">
        <f t="shared" si="27"/>
        <v>86666.666666666672</v>
      </c>
      <c r="I263" s="4"/>
    </row>
    <row r="264" spans="2:9" ht="14.25" customHeight="1" x14ac:dyDescent="0.2">
      <c r="B264" s="10">
        <f t="shared" si="22"/>
        <v>257</v>
      </c>
      <c r="C264" s="11">
        <f t="shared" si="23"/>
        <v>86666.666666666672</v>
      </c>
      <c r="D264" s="11">
        <f t="shared" si="24"/>
        <v>866.66666666666754</v>
      </c>
      <c r="E264" s="11">
        <f t="shared" si="25"/>
        <v>87533.333333333343</v>
      </c>
      <c r="F264" s="9">
        <f t="shared" si="26"/>
        <v>833.33333333333337</v>
      </c>
      <c r="G264" s="9">
        <f t="shared" si="21"/>
        <v>1700.0000000000009</v>
      </c>
      <c r="H264" s="11">
        <f t="shared" si="27"/>
        <v>85833.333333333343</v>
      </c>
      <c r="I264" s="4"/>
    </row>
    <row r="265" spans="2:9" ht="14.25" customHeight="1" x14ac:dyDescent="0.2">
      <c r="B265" s="10">
        <f t="shared" si="22"/>
        <v>258</v>
      </c>
      <c r="C265" s="11">
        <f t="shared" si="23"/>
        <v>85833.333333333343</v>
      </c>
      <c r="D265" s="11">
        <f t="shared" si="24"/>
        <v>858.33333333333417</v>
      </c>
      <c r="E265" s="11">
        <f t="shared" si="25"/>
        <v>86691.666666666672</v>
      </c>
      <c r="F265" s="9">
        <f t="shared" si="26"/>
        <v>833.33333333333337</v>
      </c>
      <c r="G265" s="9">
        <f t="shared" ref="G265:G328" si="28">IF(B265&gt;0,D265+F265,0)</f>
        <v>1691.6666666666674</v>
      </c>
      <c r="H265" s="11">
        <f t="shared" si="27"/>
        <v>85000</v>
      </c>
      <c r="I265" s="4"/>
    </row>
    <row r="266" spans="2:9" ht="14.25" customHeight="1" x14ac:dyDescent="0.2">
      <c r="B266" s="8">
        <f t="shared" ref="B266:B329" si="29">IF(AND(B265&gt;0,B265&lt;D$5),B265+1,0)</f>
        <v>259</v>
      </c>
      <c r="C266" s="9">
        <f t="shared" ref="C266:C329" si="30">IF(B266&gt;0,H265,0)</f>
        <v>85000</v>
      </c>
      <c r="D266" s="9">
        <f t="shared" ref="D266:D329" si="31">IF(B266&gt;0,C266*$F$5,0)</f>
        <v>850.0000000000008</v>
      </c>
      <c r="E266" s="9">
        <f t="shared" ref="E266:E329" si="32">IF(B266&gt;0,C266+D266,0)</f>
        <v>85850</v>
      </c>
      <c r="F266" s="9">
        <f t="shared" ref="F266:F329" si="33">IF(B266&gt;0,$F$8,0)</f>
        <v>833.33333333333337</v>
      </c>
      <c r="G266" s="9">
        <f t="shared" si="28"/>
        <v>1683.3333333333342</v>
      </c>
      <c r="H266" s="9">
        <f t="shared" ref="H266:H329" si="34">IF(B266&gt;0,E266-G266,0)</f>
        <v>84166.666666666672</v>
      </c>
      <c r="I266" s="4"/>
    </row>
    <row r="267" spans="2:9" ht="14.25" customHeight="1" x14ac:dyDescent="0.2">
      <c r="B267" s="8">
        <f t="shared" si="29"/>
        <v>260</v>
      </c>
      <c r="C267" s="9">
        <f t="shared" si="30"/>
        <v>84166.666666666672</v>
      </c>
      <c r="D267" s="9">
        <f t="shared" si="31"/>
        <v>841.66666666666742</v>
      </c>
      <c r="E267" s="9">
        <f t="shared" si="32"/>
        <v>85008.333333333343</v>
      </c>
      <c r="F267" s="9">
        <f t="shared" si="33"/>
        <v>833.33333333333337</v>
      </c>
      <c r="G267" s="9">
        <f t="shared" si="28"/>
        <v>1675.0000000000009</v>
      </c>
      <c r="H267" s="9">
        <f t="shared" si="34"/>
        <v>83333.333333333343</v>
      </c>
      <c r="I267" s="4"/>
    </row>
    <row r="268" spans="2:9" ht="14.25" customHeight="1" x14ac:dyDescent="0.2">
      <c r="B268" s="8">
        <f t="shared" si="29"/>
        <v>261</v>
      </c>
      <c r="C268" s="9">
        <f t="shared" si="30"/>
        <v>83333.333333333343</v>
      </c>
      <c r="D268" s="9">
        <f t="shared" si="31"/>
        <v>833.33333333333417</v>
      </c>
      <c r="E268" s="9">
        <f t="shared" si="32"/>
        <v>84166.666666666672</v>
      </c>
      <c r="F268" s="9">
        <f t="shared" si="33"/>
        <v>833.33333333333337</v>
      </c>
      <c r="G268" s="9">
        <f t="shared" si="28"/>
        <v>1666.6666666666674</v>
      </c>
      <c r="H268" s="9">
        <f t="shared" si="34"/>
        <v>82500</v>
      </c>
      <c r="I268" s="4"/>
    </row>
    <row r="269" spans="2:9" ht="14.25" customHeight="1" x14ac:dyDescent="0.2">
      <c r="B269" s="10">
        <f t="shared" si="29"/>
        <v>262</v>
      </c>
      <c r="C269" s="11">
        <f t="shared" si="30"/>
        <v>82500</v>
      </c>
      <c r="D269" s="11">
        <f t="shared" si="31"/>
        <v>825.00000000000068</v>
      </c>
      <c r="E269" s="11">
        <f t="shared" si="32"/>
        <v>83325</v>
      </c>
      <c r="F269" s="9">
        <f t="shared" si="33"/>
        <v>833.33333333333337</v>
      </c>
      <c r="G269" s="9">
        <f t="shared" si="28"/>
        <v>1658.3333333333339</v>
      </c>
      <c r="H269" s="11">
        <f t="shared" si="34"/>
        <v>81666.666666666672</v>
      </c>
      <c r="I269" s="4"/>
    </row>
    <row r="270" spans="2:9" ht="14.25" customHeight="1" x14ac:dyDescent="0.2">
      <c r="B270" s="10">
        <f t="shared" si="29"/>
        <v>263</v>
      </c>
      <c r="C270" s="11">
        <f t="shared" si="30"/>
        <v>81666.666666666672</v>
      </c>
      <c r="D270" s="11">
        <f t="shared" si="31"/>
        <v>816.66666666666742</v>
      </c>
      <c r="E270" s="11">
        <f t="shared" si="32"/>
        <v>82483.333333333343</v>
      </c>
      <c r="F270" s="9">
        <f t="shared" si="33"/>
        <v>833.33333333333337</v>
      </c>
      <c r="G270" s="9">
        <f t="shared" si="28"/>
        <v>1650.0000000000009</v>
      </c>
      <c r="H270" s="11">
        <f t="shared" si="34"/>
        <v>80833.333333333343</v>
      </c>
      <c r="I270" s="4"/>
    </row>
    <row r="271" spans="2:9" ht="14.25" customHeight="1" x14ac:dyDescent="0.2">
      <c r="B271" s="10">
        <f t="shared" si="29"/>
        <v>264</v>
      </c>
      <c r="C271" s="11">
        <f t="shared" si="30"/>
        <v>80833.333333333343</v>
      </c>
      <c r="D271" s="11">
        <f t="shared" si="31"/>
        <v>808.33333333333417</v>
      </c>
      <c r="E271" s="11">
        <f t="shared" si="32"/>
        <v>81641.666666666672</v>
      </c>
      <c r="F271" s="9">
        <f t="shared" si="33"/>
        <v>833.33333333333337</v>
      </c>
      <c r="G271" s="9">
        <f t="shared" si="28"/>
        <v>1641.6666666666674</v>
      </c>
      <c r="H271" s="11">
        <f t="shared" si="34"/>
        <v>80000</v>
      </c>
      <c r="I271" s="4"/>
    </row>
    <row r="272" spans="2:9" ht="14.25" customHeight="1" x14ac:dyDescent="0.2">
      <c r="B272" s="8">
        <f t="shared" si="29"/>
        <v>265</v>
      </c>
      <c r="C272" s="9">
        <f t="shared" si="30"/>
        <v>80000</v>
      </c>
      <c r="D272" s="9">
        <f t="shared" si="31"/>
        <v>800.00000000000068</v>
      </c>
      <c r="E272" s="9">
        <f t="shared" si="32"/>
        <v>80800</v>
      </c>
      <c r="F272" s="9">
        <f t="shared" si="33"/>
        <v>833.33333333333337</v>
      </c>
      <c r="G272" s="9">
        <f t="shared" si="28"/>
        <v>1633.3333333333339</v>
      </c>
      <c r="H272" s="9">
        <f t="shared" si="34"/>
        <v>79166.666666666672</v>
      </c>
      <c r="I272" s="4"/>
    </row>
    <row r="273" spans="2:9" ht="14.25" customHeight="1" x14ac:dyDescent="0.2">
      <c r="B273" s="8">
        <f t="shared" si="29"/>
        <v>266</v>
      </c>
      <c r="C273" s="9">
        <f t="shared" si="30"/>
        <v>79166.666666666672</v>
      </c>
      <c r="D273" s="9">
        <f t="shared" si="31"/>
        <v>791.66666666666742</v>
      </c>
      <c r="E273" s="9">
        <f t="shared" si="32"/>
        <v>79958.333333333343</v>
      </c>
      <c r="F273" s="9">
        <f t="shared" si="33"/>
        <v>833.33333333333337</v>
      </c>
      <c r="G273" s="9">
        <f t="shared" si="28"/>
        <v>1625.0000000000009</v>
      </c>
      <c r="H273" s="9">
        <f t="shared" si="34"/>
        <v>78333.333333333343</v>
      </c>
      <c r="I273" s="4"/>
    </row>
    <row r="274" spans="2:9" ht="14.25" customHeight="1" x14ac:dyDescent="0.2">
      <c r="B274" s="8">
        <f t="shared" si="29"/>
        <v>267</v>
      </c>
      <c r="C274" s="9">
        <f t="shared" si="30"/>
        <v>78333.333333333343</v>
      </c>
      <c r="D274" s="9">
        <f t="shared" si="31"/>
        <v>783.33333333333417</v>
      </c>
      <c r="E274" s="9">
        <f t="shared" si="32"/>
        <v>79116.666666666672</v>
      </c>
      <c r="F274" s="9">
        <f t="shared" si="33"/>
        <v>833.33333333333337</v>
      </c>
      <c r="G274" s="9">
        <f t="shared" si="28"/>
        <v>1616.6666666666674</v>
      </c>
      <c r="H274" s="9">
        <f t="shared" si="34"/>
        <v>77500</v>
      </c>
      <c r="I274" s="4"/>
    </row>
    <row r="275" spans="2:9" ht="14.25" customHeight="1" x14ac:dyDescent="0.2">
      <c r="B275" s="10">
        <f t="shared" si="29"/>
        <v>268</v>
      </c>
      <c r="C275" s="11">
        <f t="shared" si="30"/>
        <v>77500</v>
      </c>
      <c r="D275" s="11">
        <f t="shared" si="31"/>
        <v>775.00000000000068</v>
      </c>
      <c r="E275" s="11">
        <f t="shared" si="32"/>
        <v>78275</v>
      </c>
      <c r="F275" s="9">
        <f t="shared" si="33"/>
        <v>833.33333333333337</v>
      </c>
      <c r="G275" s="9">
        <f t="shared" si="28"/>
        <v>1608.3333333333339</v>
      </c>
      <c r="H275" s="11">
        <f t="shared" si="34"/>
        <v>76666.666666666672</v>
      </c>
      <c r="I275" s="4"/>
    </row>
    <row r="276" spans="2:9" ht="14.25" customHeight="1" x14ac:dyDescent="0.2">
      <c r="B276" s="10">
        <f t="shared" si="29"/>
        <v>269</v>
      </c>
      <c r="C276" s="11">
        <f t="shared" si="30"/>
        <v>76666.666666666672</v>
      </c>
      <c r="D276" s="11">
        <f t="shared" si="31"/>
        <v>766.66666666666742</v>
      </c>
      <c r="E276" s="11">
        <f t="shared" si="32"/>
        <v>77433.333333333343</v>
      </c>
      <c r="F276" s="9">
        <f t="shared" si="33"/>
        <v>833.33333333333337</v>
      </c>
      <c r="G276" s="9">
        <f t="shared" si="28"/>
        <v>1600.0000000000009</v>
      </c>
      <c r="H276" s="11">
        <f t="shared" si="34"/>
        <v>75833.333333333343</v>
      </c>
      <c r="I276" s="4"/>
    </row>
    <row r="277" spans="2:9" ht="14.25" customHeight="1" x14ac:dyDescent="0.2">
      <c r="B277" s="10">
        <f t="shared" si="29"/>
        <v>270</v>
      </c>
      <c r="C277" s="11">
        <f t="shared" si="30"/>
        <v>75833.333333333343</v>
      </c>
      <c r="D277" s="11">
        <f t="shared" si="31"/>
        <v>758.33333333333405</v>
      </c>
      <c r="E277" s="11">
        <f t="shared" si="32"/>
        <v>76591.666666666672</v>
      </c>
      <c r="F277" s="9">
        <f t="shared" si="33"/>
        <v>833.33333333333337</v>
      </c>
      <c r="G277" s="9">
        <f t="shared" si="28"/>
        <v>1591.6666666666674</v>
      </c>
      <c r="H277" s="11">
        <f t="shared" si="34"/>
        <v>75000</v>
      </c>
      <c r="I277" s="4"/>
    </row>
    <row r="278" spans="2:9" ht="14.25" customHeight="1" x14ac:dyDescent="0.2">
      <c r="B278" s="8">
        <f t="shared" si="29"/>
        <v>271</v>
      </c>
      <c r="C278" s="9">
        <f t="shared" si="30"/>
        <v>75000</v>
      </c>
      <c r="D278" s="9">
        <f t="shared" si="31"/>
        <v>750.00000000000068</v>
      </c>
      <c r="E278" s="9">
        <f t="shared" si="32"/>
        <v>75750</v>
      </c>
      <c r="F278" s="9">
        <f t="shared" si="33"/>
        <v>833.33333333333337</v>
      </c>
      <c r="G278" s="9">
        <f t="shared" si="28"/>
        <v>1583.3333333333339</v>
      </c>
      <c r="H278" s="9">
        <f t="shared" si="34"/>
        <v>74166.666666666672</v>
      </c>
      <c r="I278" s="4"/>
    </row>
    <row r="279" spans="2:9" ht="14.25" customHeight="1" x14ac:dyDescent="0.2">
      <c r="B279" s="8">
        <f t="shared" si="29"/>
        <v>272</v>
      </c>
      <c r="C279" s="9">
        <f t="shared" si="30"/>
        <v>74166.666666666672</v>
      </c>
      <c r="D279" s="9">
        <f t="shared" si="31"/>
        <v>741.66666666666742</v>
      </c>
      <c r="E279" s="9">
        <f t="shared" si="32"/>
        <v>74908.333333333343</v>
      </c>
      <c r="F279" s="9">
        <f t="shared" si="33"/>
        <v>833.33333333333337</v>
      </c>
      <c r="G279" s="9">
        <f t="shared" si="28"/>
        <v>1575.0000000000009</v>
      </c>
      <c r="H279" s="9">
        <f t="shared" si="34"/>
        <v>73333.333333333343</v>
      </c>
      <c r="I279" s="4"/>
    </row>
    <row r="280" spans="2:9" ht="14.25" customHeight="1" x14ac:dyDescent="0.2">
      <c r="B280" s="8">
        <f t="shared" si="29"/>
        <v>273</v>
      </c>
      <c r="C280" s="9">
        <f t="shared" si="30"/>
        <v>73333.333333333343</v>
      </c>
      <c r="D280" s="9">
        <f t="shared" si="31"/>
        <v>733.33333333333405</v>
      </c>
      <c r="E280" s="9">
        <f t="shared" si="32"/>
        <v>74066.666666666672</v>
      </c>
      <c r="F280" s="9">
        <f t="shared" si="33"/>
        <v>833.33333333333337</v>
      </c>
      <c r="G280" s="9">
        <f t="shared" si="28"/>
        <v>1566.6666666666674</v>
      </c>
      <c r="H280" s="9">
        <f t="shared" si="34"/>
        <v>72500</v>
      </c>
      <c r="I280" s="4"/>
    </row>
    <row r="281" spans="2:9" ht="14.25" customHeight="1" x14ac:dyDescent="0.2">
      <c r="B281" s="10">
        <f t="shared" si="29"/>
        <v>274</v>
      </c>
      <c r="C281" s="11">
        <f t="shared" si="30"/>
        <v>72500</v>
      </c>
      <c r="D281" s="11">
        <f t="shared" si="31"/>
        <v>725.00000000000068</v>
      </c>
      <c r="E281" s="11">
        <f t="shared" si="32"/>
        <v>73225</v>
      </c>
      <c r="F281" s="9">
        <f t="shared" si="33"/>
        <v>833.33333333333337</v>
      </c>
      <c r="G281" s="9">
        <f t="shared" si="28"/>
        <v>1558.3333333333339</v>
      </c>
      <c r="H281" s="11">
        <f t="shared" si="34"/>
        <v>71666.666666666672</v>
      </c>
      <c r="I281" s="4"/>
    </row>
    <row r="282" spans="2:9" ht="14.25" customHeight="1" x14ac:dyDescent="0.2">
      <c r="B282" s="10">
        <f t="shared" si="29"/>
        <v>275</v>
      </c>
      <c r="C282" s="11">
        <f t="shared" si="30"/>
        <v>71666.666666666672</v>
      </c>
      <c r="D282" s="11">
        <f t="shared" si="31"/>
        <v>716.66666666666731</v>
      </c>
      <c r="E282" s="11">
        <f t="shared" si="32"/>
        <v>72383.333333333343</v>
      </c>
      <c r="F282" s="9">
        <f t="shared" si="33"/>
        <v>833.33333333333337</v>
      </c>
      <c r="G282" s="9">
        <f t="shared" si="28"/>
        <v>1550.0000000000007</v>
      </c>
      <c r="H282" s="11">
        <f t="shared" si="34"/>
        <v>70833.333333333343</v>
      </c>
      <c r="I282" s="4"/>
    </row>
    <row r="283" spans="2:9" ht="14.25" customHeight="1" x14ac:dyDescent="0.2">
      <c r="B283" s="10">
        <f t="shared" si="29"/>
        <v>276</v>
      </c>
      <c r="C283" s="11">
        <f t="shared" si="30"/>
        <v>70833.333333333343</v>
      </c>
      <c r="D283" s="11">
        <f t="shared" si="31"/>
        <v>708.33333333333405</v>
      </c>
      <c r="E283" s="11">
        <f t="shared" si="32"/>
        <v>71541.666666666672</v>
      </c>
      <c r="F283" s="9">
        <f t="shared" si="33"/>
        <v>833.33333333333337</v>
      </c>
      <c r="G283" s="9">
        <f t="shared" si="28"/>
        <v>1541.6666666666674</v>
      </c>
      <c r="H283" s="11">
        <f t="shared" si="34"/>
        <v>70000</v>
      </c>
      <c r="I283" s="4"/>
    </row>
    <row r="284" spans="2:9" ht="14.25" customHeight="1" x14ac:dyDescent="0.2">
      <c r="B284" s="8">
        <f t="shared" si="29"/>
        <v>277</v>
      </c>
      <c r="C284" s="9">
        <f t="shared" si="30"/>
        <v>70000</v>
      </c>
      <c r="D284" s="9">
        <f t="shared" si="31"/>
        <v>700.00000000000057</v>
      </c>
      <c r="E284" s="9">
        <f t="shared" si="32"/>
        <v>70700</v>
      </c>
      <c r="F284" s="9">
        <f t="shared" si="33"/>
        <v>833.33333333333337</v>
      </c>
      <c r="G284" s="9">
        <f t="shared" si="28"/>
        <v>1533.3333333333339</v>
      </c>
      <c r="H284" s="9">
        <f t="shared" si="34"/>
        <v>69166.666666666672</v>
      </c>
      <c r="I284" s="4"/>
    </row>
    <row r="285" spans="2:9" ht="14.25" customHeight="1" x14ac:dyDescent="0.2">
      <c r="B285" s="8">
        <f t="shared" si="29"/>
        <v>278</v>
      </c>
      <c r="C285" s="9">
        <f t="shared" si="30"/>
        <v>69166.666666666672</v>
      </c>
      <c r="D285" s="9">
        <f t="shared" si="31"/>
        <v>691.66666666666731</v>
      </c>
      <c r="E285" s="9">
        <f t="shared" si="32"/>
        <v>69858.333333333343</v>
      </c>
      <c r="F285" s="9">
        <f t="shared" si="33"/>
        <v>833.33333333333337</v>
      </c>
      <c r="G285" s="9">
        <f t="shared" si="28"/>
        <v>1525.0000000000007</v>
      </c>
      <c r="H285" s="9">
        <f t="shared" si="34"/>
        <v>68333.333333333343</v>
      </c>
      <c r="I285" s="4"/>
    </row>
    <row r="286" spans="2:9" ht="14.25" customHeight="1" x14ac:dyDescent="0.2">
      <c r="B286" s="8">
        <f t="shared" si="29"/>
        <v>279</v>
      </c>
      <c r="C286" s="9">
        <f t="shared" si="30"/>
        <v>68333.333333333343</v>
      </c>
      <c r="D286" s="9">
        <f t="shared" si="31"/>
        <v>683.33333333333405</v>
      </c>
      <c r="E286" s="9">
        <f t="shared" si="32"/>
        <v>69016.666666666672</v>
      </c>
      <c r="F286" s="9">
        <f t="shared" si="33"/>
        <v>833.33333333333337</v>
      </c>
      <c r="G286" s="9">
        <f t="shared" si="28"/>
        <v>1516.6666666666674</v>
      </c>
      <c r="H286" s="9">
        <f t="shared" si="34"/>
        <v>67500</v>
      </c>
      <c r="I286" s="4"/>
    </row>
    <row r="287" spans="2:9" ht="14.25" customHeight="1" x14ac:dyDescent="0.2">
      <c r="B287" s="10">
        <f t="shared" si="29"/>
        <v>280</v>
      </c>
      <c r="C287" s="11">
        <f t="shared" si="30"/>
        <v>67500</v>
      </c>
      <c r="D287" s="11">
        <f t="shared" si="31"/>
        <v>675.00000000000057</v>
      </c>
      <c r="E287" s="11">
        <f t="shared" si="32"/>
        <v>68175</v>
      </c>
      <c r="F287" s="9">
        <f t="shared" si="33"/>
        <v>833.33333333333337</v>
      </c>
      <c r="G287" s="9">
        <f t="shared" si="28"/>
        <v>1508.3333333333339</v>
      </c>
      <c r="H287" s="11">
        <f t="shared" si="34"/>
        <v>66666.666666666672</v>
      </c>
      <c r="I287" s="4"/>
    </row>
    <row r="288" spans="2:9" ht="14.25" customHeight="1" x14ac:dyDescent="0.2">
      <c r="B288" s="10">
        <f t="shared" si="29"/>
        <v>281</v>
      </c>
      <c r="C288" s="11">
        <f t="shared" si="30"/>
        <v>66666.666666666672</v>
      </c>
      <c r="D288" s="11">
        <f t="shared" si="31"/>
        <v>666.66666666666731</v>
      </c>
      <c r="E288" s="11">
        <f t="shared" si="32"/>
        <v>67333.333333333343</v>
      </c>
      <c r="F288" s="9">
        <f t="shared" si="33"/>
        <v>833.33333333333337</v>
      </c>
      <c r="G288" s="9">
        <f t="shared" si="28"/>
        <v>1500.0000000000007</v>
      </c>
      <c r="H288" s="11">
        <f t="shared" si="34"/>
        <v>65833.333333333343</v>
      </c>
      <c r="I288" s="4"/>
    </row>
    <row r="289" spans="2:9" ht="14.25" customHeight="1" x14ac:dyDescent="0.2">
      <c r="B289" s="10">
        <f t="shared" si="29"/>
        <v>282</v>
      </c>
      <c r="C289" s="11">
        <f t="shared" si="30"/>
        <v>65833.333333333343</v>
      </c>
      <c r="D289" s="11">
        <f t="shared" si="31"/>
        <v>658.33333333333405</v>
      </c>
      <c r="E289" s="11">
        <f t="shared" si="32"/>
        <v>66491.666666666672</v>
      </c>
      <c r="F289" s="9">
        <f t="shared" si="33"/>
        <v>833.33333333333337</v>
      </c>
      <c r="G289" s="9">
        <f t="shared" si="28"/>
        <v>1491.6666666666674</v>
      </c>
      <c r="H289" s="11">
        <f t="shared" si="34"/>
        <v>65000.000000000007</v>
      </c>
      <c r="I289" s="4"/>
    </row>
    <row r="290" spans="2:9" ht="14.25" customHeight="1" x14ac:dyDescent="0.2">
      <c r="B290" s="8">
        <f t="shared" si="29"/>
        <v>283</v>
      </c>
      <c r="C290" s="9">
        <f t="shared" si="30"/>
        <v>65000.000000000007</v>
      </c>
      <c r="D290" s="9">
        <f t="shared" si="31"/>
        <v>650.00000000000068</v>
      </c>
      <c r="E290" s="9">
        <f t="shared" si="32"/>
        <v>65650.000000000015</v>
      </c>
      <c r="F290" s="9">
        <f t="shared" si="33"/>
        <v>833.33333333333337</v>
      </c>
      <c r="G290" s="9">
        <f t="shared" si="28"/>
        <v>1483.3333333333339</v>
      </c>
      <c r="H290" s="9">
        <f t="shared" si="34"/>
        <v>64166.666666666679</v>
      </c>
      <c r="I290" s="4"/>
    </row>
    <row r="291" spans="2:9" ht="14.25" customHeight="1" x14ac:dyDescent="0.2">
      <c r="B291" s="8">
        <f t="shared" si="29"/>
        <v>284</v>
      </c>
      <c r="C291" s="9">
        <f t="shared" si="30"/>
        <v>64166.666666666679</v>
      </c>
      <c r="D291" s="9">
        <f t="shared" si="31"/>
        <v>641.66666666666731</v>
      </c>
      <c r="E291" s="9">
        <f t="shared" si="32"/>
        <v>64808.333333333343</v>
      </c>
      <c r="F291" s="9">
        <f t="shared" si="33"/>
        <v>833.33333333333337</v>
      </c>
      <c r="G291" s="9">
        <f t="shared" si="28"/>
        <v>1475.0000000000007</v>
      </c>
      <c r="H291" s="9">
        <f t="shared" si="34"/>
        <v>63333.333333333343</v>
      </c>
      <c r="I291" s="4"/>
    </row>
    <row r="292" spans="2:9" ht="14.25" customHeight="1" x14ac:dyDescent="0.2">
      <c r="B292" s="8">
        <f t="shared" si="29"/>
        <v>285</v>
      </c>
      <c r="C292" s="9">
        <f t="shared" si="30"/>
        <v>63333.333333333343</v>
      </c>
      <c r="D292" s="9">
        <f t="shared" si="31"/>
        <v>633.33333333333394</v>
      </c>
      <c r="E292" s="9">
        <f t="shared" si="32"/>
        <v>63966.666666666679</v>
      </c>
      <c r="F292" s="9">
        <f t="shared" si="33"/>
        <v>833.33333333333337</v>
      </c>
      <c r="G292" s="9">
        <f t="shared" si="28"/>
        <v>1466.6666666666674</v>
      </c>
      <c r="H292" s="9">
        <f t="shared" si="34"/>
        <v>62500.000000000015</v>
      </c>
      <c r="I292" s="4"/>
    </row>
    <row r="293" spans="2:9" ht="14.25" customHeight="1" x14ac:dyDescent="0.2">
      <c r="B293" s="10">
        <f t="shared" si="29"/>
        <v>286</v>
      </c>
      <c r="C293" s="11">
        <f t="shared" si="30"/>
        <v>62500.000000000015</v>
      </c>
      <c r="D293" s="11">
        <f t="shared" si="31"/>
        <v>625.00000000000068</v>
      </c>
      <c r="E293" s="11">
        <f t="shared" si="32"/>
        <v>63125.000000000015</v>
      </c>
      <c r="F293" s="9">
        <f t="shared" si="33"/>
        <v>833.33333333333337</v>
      </c>
      <c r="G293" s="9">
        <f t="shared" si="28"/>
        <v>1458.3333333333339</v>
      </c>
      <c r="H293" s="11">
        <f t="shared" si="34"/>
        <v>61666.666666666679</v>
      </c>
      <c r="I293" s="4"/>
    </row>
    <row r="294" spans="2:9" ht="14.25" customHeight="1" x14ac:dyDescent="0.2">
      <c r="B294" s="10">
        <f t="shared" si="29"/>
        <v>287</v>
      </c>
      <c r="C294" s="11">
        <f t="shared" si="30"/>
        <v>61666.666666666679</v>
      </c>
      <c r="D294" s="11">
        <f t="shared" si="31"/>
        <v>616.66666666666731</v>
      </c>
      <c r="E294" s="11">
        <f t="shared" si="32"/>
        <v>62283.333333333343</v>
      </c>
      <c r="F294" s="9">
        <f t="shared" si="33"/>
        <v>833.33333333333337</v>
      </c>
      <c r="G294" s="9">
        <f t="shared" si="28"/>
        <v>1450.0000000000007</v>
      </c>
      <c r="H294" s="11">
        <f t="shared" si="34"/>
        <v>60833.333333333343</v>
      </c>
      <c r="I294" s="4"/>
    </row>
    <row r="295" spans="2:9" ht="14.25" customHeight="1" x14ac:dyDescent="0.2">
      <c r="B295" s="10">
        <f t="shared" si="29"/>
        <v>288</v>
      </c>
      <c r="C295" s="11">
        <f t="shared" si="30"/>
        <v>60833.333333333343</v>
      </c>
      <c r="D295" s="11">
        <f t="shared" si="31"/>
        <v>608.33333333333394</v>
      </c>
      <c r="E295" s="11">
        <f t="shared" si="32"/>
        <v>61441.666666666679</v>
      </c>
      <c r="F295" s="9">
        <f t="shared" si="33"/>
        <v>833.33333333333337</v>
      </c>
      <c r="G295" s="9">
        <f t="shared" si="28"/>
        <v>1441.6666666666674</v>
      </c>
      <c r="H295" s="11">
        <f t="shared" si="34"/>
        <v>60000.000000000015</v>
      </c>
      <c r="I295" s="4"/>
    </row>
    <row r="296" spans="2:9" ht="14.25" customHeight="1" x14ac:dyDescent="0.2">
      <c r="B296" s="8">
        <f t="shared" si="29"/>
        <v>289</v>
      </c>
      <c r="C296" s="9">
        <f t="shared" si="30"/>
        <v>60000.000000000015</v>
      </c>
      <c r="D296" s="9">
        <f t="shared" si="31"/>
        <v>600.00000000000068</v>
      </c>
      <c r="E296" s="9">
        <f t="shared" si="32"/>
        <v>60600.000000000015</v>
      </c>
      <c r="F296" s="9">
        <f t="shared" si="33"/>
        <v>833.33333333333337</v>
      </c>
      <c r="G296" s="9">
        <f t="shared" si="28"/>
        <v>1433.3333333333339</v>
      </c>
      <c r="H296" s="9">
        <f t="shared" si="34"/>
        <v>59166.666666666679</v>
      </c>
      <c r="I296" s="4"/>
    </row>
    <row r="297" spans="2:9" ht="14.25" customHeight="1" x14ac:dyDescent="0.2">
      <c r="B297" s="8">
        <f t="shared" si="29"/>
        <v>290</v>
      </c>
      <c r="C297" s="9">
        <f t="shared" si="30"/>
        <v>59166.666666666679</v>
      </c>
      <c r="D297" s="9">
        <f t="shared" si="31"/>
        <v>591.66666666666731</v>
      </c>
      <c r="E297" s="9">
        <f t="shared" si="32"/>
        <v>59758.333333333343</v>
      </c>
      <c r="F297" s="9">
        <f t="shared" si="33"/>
        <v>833.33333333333337</v>
      </c>
      <c r="G297" s="9">
        <f t="shared" si="28"/>
        <v>1425.0000000000007</v>
      </c>
      <c r="H297" s="9">
        <f t="shared" si="34"/>
        <v>58333.333333333343</v>
      </c>
      <c r="I297" s="4"/>
    </row>
    <row r="298" spans="2:9" ht="14.25" customHeight="1" x14ac:dyDescent="0.2">
      <c r="B298" s="8">
        <f t="shared" si="29"/>
        <v>291</v>
      </c>
      <c r="C298" s="9">
        <f t="shared" si="30"/>
        <v>58333.333333333343</v>
      </c>
      <c r="D298" s="9">
        <f t="shared" si="31"/>
        <v>583.33333333333394</v>
      </c>
      <c r="E298" s="9">
        <f t="shared" si="32"/>
        <v>58916.666666666679</v>
      </c>
      <c r="F298" s="9">
        <f t="shared" si="33"/>
        <v>833.33333333333337</v>
      </c>
      <c r="G298" s="9">
        <f t="shared" si="28"/>
        <v>1416.6666666666674</v>
      </c>
      <c r="H298" s="9">
        <f t="shared" si="34"/>
        <v>57500.000000000015</v>
      </c>
      <c r="I298" s="4"/>
    </row>
    <row r="299" spans="2:9" ht="14.25" customHeight="1" x14ac:dyDescent="0.2">
      <c r="B299" s="10">
        <f t="shared" si="29"/>
        <v>292</v>
      </c>
      <c r="C299" s="11">
        <f t="shared" si="30"/>
        <v>57500.000000000015</v>
      </c>
      <c r="D299" s="11">
        <f t="shared" si="31"/>
        <v>575.00000000000068</v>
      </c>
      <c r="E299" s="11">
        <f t="shared" si="32"/>
        <v>58075.000000000015</v>
      </c>
      <c r="F299" s="9">
        <f t="shared" si="33"/>
        <v>833.33333333333337</v>
      </c>
      <c r="G299" s="9">
        <f t="shared" si="28"/>
        <v>1408.3333333333339</v>
      </c>
      <c r="H299" s="11">
        <f t="shared" si="34"/>
        <v>56666.666666666679</v>
      </c>
      <c r="I299" s="4"/>
    </row>
    <row r="300" spans="2:9" ht="14.25" customHeight="1" x14ac:dyDescent="0.2">
      <c r="B300" s="10">
        <f t="shared" si="29"/>
        <v>293</v>
      </c>
      <c r="C300" s="11">
        <f t="shared" si="30"/>
        <v>56666.666666666679</v>
      </c>
      <c r="D300" s="11">
        <f t="shared" si="31"/>
        <v>566.66666666666731</v>
      </c>
      <c r="E300" s="11">
        <f t="shared" si="32"/>
        <v>57233.333333333343</v>
      </c>
      <c r="F300" s="9">
        <f t="shared" si="33"/>
        <v>833.33333333333337</v>
      </c>
      <c r="G300" s="9">
        <f t="shared" si="28"/>
        <v>1400.0000000000007</v>
      </c>
      <c r="H300" s="11">
        <f t="shared" si="34"/>
        <v>55833.333333333343</v>
      </c>
      <c r="I300" s="4"/>
    </row>
    <row r="301" spans="2:9" ht="14.25" customHeight="1" x14ac:dyDescent="0.2">
      <c r="B301" s="10">
        <f t="shared" si="29"/>
        <v>294</v>
      </c>
      <c r="C301" s="11">
        <f t="shared" si="30"/>
        <v>55833.333333333343</v>
      </c>
      <c r="D301" s="11">
        <f t="shared" si="31"/>
        <v>558.33333333333394</v>
      </c>
      <c r="E301" s="11">
        <f t="shared" si="32"/>
        <v>56391.666666666679</v>
      </c>
      <c r="F301" s="9">
        <f t="shared" si="33"/>
        <v>833.33333333333337</v>
      </c>
      <c r="G301" s="9">
        <f t="shared" si="28"/>
        <v>1391.6666666666674</v>
      </c>
      <c r="H301" s="11">
        <f t="shared" si="34"/>
        <v>55000.000000000015</v>
      </c>
      <c r="I301" s="4"/>
    </row>
    <row r="302" spans="2:9" ht="14.25" customHeight="1" x14ac:dyDescent="0.2">
      <c r="B302" s="8">
        <f t="shared" si="29"/>
        <v>295</v>
      </c>
      <c r="C302" s="9">
        <f t="shared" si="30"/>
        <v>55000.000000000015</v>
      </c>
      <c r="D302" s="9">
        <f t="shared" si="31"/>
        <v>550.00000000000068</v>
      </c>
      <c r="E302" s="9">
        <f t="shared" si="32"/>
        <v>55550.000000000015</v>
      </c>
      <c r="F302" s="9">
        <f t="shared" si="33"/>
        <v>833.33333333333337</v>
      </c>
      <c r="G302" s="9">
        <f t="shared" si="28"/>
        <v>1383.3333333333339</v>
      </c>
      <c r="H302" s="9">
        <f t="shared" si="34"/>
        <v>54166.666666666679</v>
      </c>
      <c r="I302" s="4"/>
    </row>
    <row r="303" spans="2:9" ht="14.25" customHeight="1" x14ac:dyDescent="0.2">
      <c r="B303" s="8">
        <f t="shared" si="29"/>
        <v>296</v>
      </c>
      <c r="C303" s="9">
        <f t="shared" si="30"/>
        <v>54166.666666666679</v>
      </c>
      <c r="D303" s="9">
        <f t="shared" si="31"/>
        <v>541.66666666666731</v>
      </c>
      <c r="E303" s="9">
        <f t="shared" si="32"/>
        <v>54708.333333333343</v>
      </c>
      <c r="F303" s="9">
        <f t="shared" si="33"/>
        <v>833.33333333333337</v>
      </c>
      <c r="G303" s="9">
        <f t="shared" si="28"/>
        <v>1375.0000000000007</v>
      </c>
      <c r="H303" s="9">
        <f t="shared" si="34"/>
        <v>53333.333333333343</v>
      </c>
      <c r="I303" s="4"/>
    </row>
    <row r="304" spans="2:9" ht="14.25" customHeight="1" x14ac:dyDescent="0.2">
      <c r="B304" s="8">
        <f t="shared" si="29"/>
        <v>297</v>
      </c>
      <c r="C304" s="9">
        <f t="shared" si="30"/>
        <v>53333.333333333343</v>
      </c>
      <c r="D304" s="9">
        <f t="shared" si="31"/>
        <v>533.33333333333394</v>
      </c>
      <c r="E304" s="9">
        <f t="shared" si="32"/>
        <v>53866.666666666679</v>
      </c>
      <c r="F304" s="9">
        <f t="shared" si="33"/>
        <v>833.33333333333337</v>
      </c>
      <c r="G304" s="9">
        <f t="shared" si="28"/>
        <v>1366.6666666666674</v>
      </c>
      <c r="H304" s="9">
        <f t="shared" si="34"/>
        <v>52500.000000000015</v>
      </c>
      <c r="I304" s="4"/>
    </row>
    <row r="305" spans="2:9" ht="14.25" customHeight="1" x14ac:dyDescent="0.2">
      <c r="B305" s="10">
        <f t="shared" si="29"/>
        <v>298</v>
      </c>
      <c r="C305" s="11">
        <f t="shared" si="30"/>
        <v>52500.000000000015</v>
      </c>
      <c r="D305" s="11">
        <f t="shared" si="31"/>
        <v>525.00000000000057</v>
      </c>
      <c r="E305" s="11">
        <f t="shared" si="32"/>
        <v>53025.000000000015</v>
      </c>
      <c r="F305" s="9">
        <f t="shared" si="33"/>
        <v>833.33333333333337</v>
      </c>
      <c r="G305" s="9">
        <f t="shared" si="28"/>
        <v>1358.3333333333339</v>
      </c>
      <c r="H305" s="11">
        <f t="shared" si="34"/>
        <v>51666.666666666679</v>
      </c>
      <c r="I305" s="4"/>
    </row>
    <row r="306" spans="2:9" ht="14.25" customHeight="1" x14ac:dyDescent="0.2">
      <c r="B306" s="10">
        <f t="shared" si="29"/>
        <v>299</v>
      </c>
      <c r="C306" s="11">
        <f t="shared" si="30"/>
        <v>51666.666666666679</v>
      </c>
      <c r="D306" s="11">
        <f t="shared" si="31"/>
        <v>516.6666666666672</v>
      </c>
      <c r="E306" s="11">
        <f t="shared" si="32"/>
        <v>52183.333333333343</v>
      </c>
      <c r="F306" s="9">
        <f t="shared" si="33"/>
        <v>833.33333333333337</v>
      </c>
      <c r="G306" s="9">
        <f t="shared" si="28"/>
        <v>1350.0000000000005</v>
      </c>
      <c r="H306" s="11">
        <f t="shared" si="34"/>
        <v>50833.333333333343</v>
      </c>
      <c r="I306" s="4"/>
    </row>
    <row r="307" spans="2:9" ht="14.25" customHeight="1" x14ac:dyDescent="0.2">
      <c r="B307" s="10">
        <f t="shared" si="29"/>
        <v>300</v>
      </c>
      <c r="C307" s="11">
        <f t="shared" si="30"/>
        <v>50833.333333333343</v>
      </c>
      <c r="D307" s="11">
        <f t="shared" si="31"/>
        <v>508.33333333333388</v>
      </c>
      <c r="E307" s="11">
        <f t="shared" si="32"/>
        <v>51341.666666666679</v>
      </c>
      <c r="F307" s="9">
        <f t="shared" si="33"/>
        <v>833.33333333333337</v>
      </c>
      <c r="G307" s="9">
        <f t="shared" si="28"/>
        <v>1341.6666666666672</v>
      </c>
      <c r="H307" s="11">
        <f t="shared" si="34"/>
        <v>50000.000000000015</v>
      </c>
      <c r="I307" s="4"/>
    </row>
    <row r="308" spans="2:9" ht="14.25" customHeight="1" x14ac:dyDescent="0.2">
      <c r="B308" s="8">
        <f t="shared" si="29"/>
        <v>301</v>
      </c>
      <c r="C308" s="9">
        <f t="shared" si="30"/>
        <v>50000.000000000015</v>
      </c>
      <c r="D308" s="9">
        <f t="shared" si="31"/>
        <v>500.00000000000057</v>
      </c>
      <c r="E308" s="9">
        <f t="shared" si="32"/>
        <v>50500.000000000015</v>
      </c>
      <c r="F308" s="9">
        <f t="shared" si="33"/>
        <v>833.33333333333337</v>
      </c>
      <c r="G308" s="9">
        <f t="shared" si="28"/>
        <v>1333.3333333333339</v>
      </c>
      <c r="H308" s="9">
        <f t="shared" si="34"/>
        <v>49166.666666666679</v>
      </c>
      <c r="I308" s="4"/>
    </row>
    <row r="309" spans="2:9" ht="14.25" customHeight="1" x14ac:dyDescent="0.2">
      <c r="B309" s="8">
        <f t="shared" si="29"/>
        <v>302</v>
      </c>
      <c r="C309" s="9">
        <f t="shared" si="30"/>
        <v>49166.666666666679</v>
      </c>
      <c r="D309" s="9">
        <f t="shared" si="31"/>
        <v>491.6666666666672</v>
      </c>
      <c r="E309" s="9">
        <f t="shared" si="32"/>
        <v>49658.333333333343</v>
      </c>
      <c r="F309" s="9">
        <f t="shared" si="33"/>
        <v>833.33333333333337</v>
      </c>
      <c r="G309" s="9">
        <f t="shared" si="28"/>
        <v>1325.0000000000005</v>
      </c>
      <c r="H309" s="9">
        <f t="shared" si="34"/>
        <v>48333.333333333343</v>
      </c>
      <c r="I309" s="4"/>
    </row>
    <row r="310" spans="2:9" ht="14.25" customHeight="1" x14ac:dyDescent="0.2">
      <c r="B310" s="8">
        <f t="shared" si="29"/>
        <v>303</v>
      </c>
      <c r="C310" s="9">
        <f t="shared" si="30"/>
        <v>48333.333333333343</v>
      </c>
      <c r="D310" s="9">
        <f t="shared" si="31"/>
        <v>483.33333333333388</v>
      </c>
      <c r="E310" s="9">
        <f t="shared" si="32"/>
        <v>48816.666666666679</v>
      </c>
      <c r="F310" s="9">
        <f t="shared" si="33"/>
        <v>833.33333333333337</v>
      </c>
      <c r="G310" s="9">
        <f t="shared" si="28"/>
        <v>1316.6666666666672</v>
      </c>
      <c r="H310" s="9">
        <f t="shared" si="34"/>
        <v>47500.000000000015</v>
      </c>
      <c r="I310" s="4"/>
    </row>
    <row r="311" spans="2:9" ht="14.25" customHeight="1" x14ac:dyDescent="0.2">
      <c r="B311" s="10">
        <f t="shared" si="29"/>
        <v>304</v>
      </c>
      <c r="C311" s="11">
        <f t="shared" si="30"/>
        <v>47500.000000000015</v>
      </c>
      <c r="D311" s="11">
        <f t="shared" si="31"/>
        <v>475.00000000000057</v>
      </c>
      <c r="E311" s="11">
        <f t="shared" si="32"/>
        <v>47975.000000000015</v>
      </c>
      <c r="F311" s="9">
        <f t="shared" si="33"/>
        <v>833.33333333333337</v>
      </c>
      <c r="G311" s="9">
        <f t="shared" si="28"/>
        <v>1308.3333333333339</v>
      </c>
      <c r="H311" s="11">
        <f t="shared" si="34"/>
        <v>46666.666666666679</v>
      </c>
      <c r="I311" s="4"/>
    </row>
    <row r="312" spans="2:9" ht="14.25" customHeight="1" x14ac:dyDescent="0.2">
      <c r="B312" s="10">
        <f t="shared" si="29"/>
        <v>305</v>
      </c>
      <c r="C312" s="11">
        <f t="shared" si="30"/>
        <v>46666.666666666679</v>
      </c>
      <c r="D312" s="11">
        <f t="shared" si="31"/>
        <v>466.6666666666672</v>
      </c>
      <c r="E312" s="11">
        <f t="shared" si="32"/>
        <v>47133.333333333343</v>
      </c>
      <c r="F312" s="9">
        <f t="shared" si="33"/>
        <v>833.33333333333337</v>
      </c>
      <c r="G312" s="9">
        <f t="shared" si="28"/>
        <v>1300.0000000000005</v>
      </c>
      <c r="H312" s="11">
        <f t="shared" si="34"/>
        <v>45833.333333333343</v>
      </c>
      <c r="I312" s="4"/>
    </row>
    <row r="313" spans="2:9" ht="14.25" customHeight="1" x14ac:dyDescent="0.2">
      <c r="B313" s="10">
        <f t="shared" si="29"/>
        <v>306</v>
      </c>
      <c r="C313" s="11">
        <f t="shared" si="30"/>
        <v>45833.333333333343</v>
      </c>
      <c r="D313" s="11">
        <f t="shared" si="31"/>
        <v>458.33333333333383</v>
      </c>
      <c r="E313" s="11">
        <f t="shared" si="32"/>
        <v>46291.666666666679</v>
      </c>
      <c r="F313" s="9">
        <f t="shared" si="33"/>
        <v>833.33333333333337</v>
      </c>
      <c r="G313" s="9">
        <f t="shared" si="28"/>
        <v>1291.6666666666672</v>
      </c>
      <c r="H313" s="11">
        <f t="shared" si="34"/>
        <v>45000.000000000015</v>
      </c>
      <c r="I313" s="4"/>
    </row>
    <row r="314" spans="2:9" ht="14.25" customHeight="1" x14ac:dyDescent="0.2">
      <c r="B314" s="8">
        <f t="shared" si="29"/>
        <v>307</v>
      </c>
      <c r="C314" s="9">
        <f t="shared" si="30"/>
        <v>45000.000000000015</v>
      </c>
      <c r="D314" s="9">
        <f t="shared" si="31"/>
        <v>450.00000000000057</v>
      </c>
      <c r="E314" s="9">
        <f t="shared" si="32"/>
        <v>45450.000000000015</v>
      </c>
      <c r="F314" s="9">
        <f t="shared" si="33"/>
        <v>833.33333333333337</v>
      </c>
      <c r="G314" s="9">
        <f t="shared" si="28"/>
        <v>1283.3333333333339</v>
      </c>
      <c r="H314" s="9">
        <f t="shared" si="34"/>
        <v>44166.666666666679</v>
      </c>
      <c r="I314" s="4"/>
    </row>
    <row r="315" spans="2:9" ht="14.25" customHeight="1" x14ac:dyDescent="0.2">
      <c r="B315" s="8">
        <f t="shared" si="29"/>
        <v>308</v>
      </c>
      <c r="C315" s="9">
        <f t="shared" si="30"/>
        <v>44166.666666666679</v>
      </c>
      <c r="D315" s="9">
        <f t="shared" si="31"/>
        <v>441.6666666666672</v>
      </c>
      <c r="E315" s="9">
        <f t="shared" si="32"/>
        <v>44608.333333333343</v>
      </c>
      <c r="F315" s="9">
        <f t="shared" si="33"/>
        <v>833.33333333333337</v>
      </c>
      <c r="G315" s="9">
        <f t="shared" si="28"/>
        <v>1275.0000000000005</v>
      </c>
      <c r="H315" s="9">
        <f t="shared" si="34"/>
        <v>43333.333333333343</v>
      </c>
      <c r="I315" s="4"/>
    </row>
    <row r="316" spans="2:9" ht="14.25" customHeight="1" x14ac:dyDescent="0.2">
      <c r="B316" s="8">
        <f t="shared" si="29"/>
        <v>309</v>
      </c>
      <c r="C316" s="9">
        <f t="shared" si="30"/>
        <v>43333.333333333343</v>
      </c>
      <c r="D316" s="9">
        <f t="shared" si="31"/>
        <v>433.33333333333383</v>
      </c>
      <c r="E316" s="9">
        <f t="shared" si="32"/>
        <v>43766.666666666679</v>
      </c>
      <c r="F316" s="9">
        <f t="shared" si="33"/>
        <v>833.33333333333337</v>
      </c>
      <c r="G316" s="9">
        <f t="shared" si="28"/>
        <v>1266.6666666666672</v>
      </c>
      <c r="H316" s="9">
        <f t="shared" si="34"/>
        <v>42500.000000000015</v>
      </c>
      <c r="I316" s="4"/>
    </row>
    <row r="317" spans="2:9" ht="14.25" customHeight="1" x14ac:dyDescent="0.2">
      <c r="B317" s="10">
        <f t="shared" si="29"/>
        <v>310</v>
      </c>
      <c r="C317" s="11">
        <f t="shared" si="30"/>
        <v>42500.000000000015</v>
      </c>
      <c r="D317" s="11">
        <f t="shared" si="31"/>
        <v>425.00000000000051</v>
      </c>
      <c r="E317" s="11">
        <f t="shared" si="32"/>
        <v>42925.000000000015</v>
      </c>
      <c r="F317" s="9">
        <f t="shared" si="33"/>
        <v>833.33333333333337</v>
      </c>
      <c r="G317" s="9">
        <f t="shared" si="28"/>
        <v>1258.3333333333339</v>
      </c>
      <c r="H317" s="11">
        <f t="shared" si="34"/>
        <v>41666.666666666679</v>
      </c>
      <c r="I317" s="4"/>
    </row>
    <row r="318" spans="2:9" ht="14.25" customHeight="1" x14ac:dyDescent="0.2">
      <c r="B318" s="10">
        <f t="shared" si="29"/>
        <v>311</v>
      </c>
      <c r="C318" s="11">
        <f t="shared" si="30"/>
        <v>41666.666666666679</v>
      </c>
      <c r="D318" s="11">
        <f t="shared" si="31"/>
        <v>416.66666666666714</v>
      </c>
      <c r="E318" s="11">
        <f t="shared" si="32"/>
        <v>42083.333333333343</v>
      </c>
      <c r="F318" s="9">
        <f t="shared" si="33"/>
        <v>833.33333333333337</v>
      </c>
      <c r="G318" s="9">
        <f t="shared" si="28"/>
        <v>1250.0000000000005</v>
      </c>
      <c r="H318" s="11">
        <f t="shared" si="34"/>
        <v>40833.333333333343</v>
      </c>
      <c r="I318" s="4"/>
    </row>
    <row r="319" spans="2:9" ht="14.25" customHeight="1" x14ac:dyDescent="0.2">
      <c r="B319" s="10">
        <f t="shared" si="29"/>
        <v>312</v>
      </c>
      <c r="C319" s="11">
        <f t="shared" si="30"/>
        <v>40833.333333333343</v>
      </c>
      <c r="D319" s="11">
        <f t="shared" si="31"/>
        <v>408.33333333333377</v>
      </c>
      <c r="E319" s="11">
        <f t="shared" si="32"/>
        <v>41241.666666666679</v>
      </c>
      <c r="F319" s="9">
        <f t="shared" si="33"/>
        <v>833.33333333333337</v>
      </c>
      <c r="G319" s="9">
        <f t="shared" si="28"/>
        <v>1241.6666666666672</v>
      </c>
      <c r="H319" s="11">
        <f t="shared" si="34"/>
        <v>40000.000000000015</v>
      </c>
      <c r="I319" s="4"/>
    </row>
    <row r="320" spans="2:9" ht="14.25" customHeight="1" x14ac:dyDescent="0.2">
      <c r="B320" s="8">
        <f t="shared" si="29"/>
        <v>313</v>
      </c>
      <c r="C320" s="9">
        <f t="shared" si="30"/>
        <v>40000.000000000015</v>
      </c>
      <c r="D320" s="9">
        <f t="shared" si="31"/>
        <v>400.00000000000051</v>
      </c>
      <c r="E320" s="9">
        <f t="shared" si="32"/>
        <v>40400.000000000015</v>
      </c>
      <c r="F320" s="9">
        <f t="shared" si="33"/>
        <v>833.33333333333337</v>
      </c>
      <c r="G320" s="9">
        <f t="shared" si="28"/>
        <v>1233.3333333333339</v>
      </c>
      <c r="H320" s="9">
        <f t="shared" si="34"/>
        <v>39166.666666666679</v>
      </c>
      <c r="I320" s="4"/>
    </row>
    <row r="321" spans="2:9" ht="14.25" customHeight="1" x14ac:dyDescent="0.2">
      <c r="B321" s="8">
        <f t="shared" si="29"/>
        <v>314</v>
      </c>
      <c r="C321" s="9">
        <f t="shared" si="30"/>
        <v>39166.666666666679</v>
      </c>
      <c r="D321" s="9">
        <f t="shared" si="31"/>
        <v>391.66666666666714</v>
      </c>
      <c r="E321" s="9">
        <f t="shared" si="32"/>
        <v>39558.333333333343</v>
      </c>
      <c r="F321" s="9">
        <f t="shared" si="33"/>
        <v>833.33333333333337</v>
      </c>
      <c r="G321" s="9">
        <f t="shared" si="28"/>
        <v>1225.0000000000005</v>
      </c>
      <c r="H321" s="9">
        <f t="shared" si="34"/>
        <v>38333.333333333343</v>
      </c>
      <c r="I321" s="4"/>
    </row>
    <row r="322" spans="2:9" ht="14.25" customHeight="1" x14ac:dyDescent="0.2">
      <c r="B322" s="8">
        <f t="shared" si="29"/>
        <v>315</v>
      </c>
      <c r="C322" s="9">
        <f t="shared" si="30"/>
        <v>38333.333333333343</v>
      </c>
      <c r="D322" s="9">
        <f t="shared" si="31"/>
        <v>383.33333333333377</v>
      </c>
      <c r="E322" s="9">
        <f t="shared" si="32"/>
        <v>38716.666666666679</v>
      </c>
      <c r="F322" s="9">
        <f t="shared" si="33"/>
        <v>833.33333333333337</v>
      </c>
      <c r="G322" s="9">
        <f t="shared" si="28"/>
        <v>1216.6666666666672</v>
      </c>
      <c r="H322" s="9">
        <f t="shared" si="34"/>
        <v>37500.000000000015</v>
      </c>
      <c r="I322" s="4"/>
    </row>
    <row r="323" spans="2:9" ht="14.25" customHeight="1" x14ac:dyDescent="0.2">
      <c r="B323" s="10">
        <f t="shared" si="29"/>
        <v>316</v>
      </c>
      <c r="C323" s="11">
        <f t="shared" si="30"/>
        <v>37500.000000000015</v>
      </c>
      <c r="D323" s="11">
        <f t="shared" si="31"/>
        <v>375.00000000000045</v>
      </c>
      <c r="E323" s="11">
        <f t="shared" si="32"/>
        <v>37875.000000000015</v>
      </c>
      <c r="F323" s="9">
        <f t="shared" si="33"/>
        <v>833.33333333333337</v>
      </c>
      <c r="G323" s="9">
        <f t="shared" si="28"/>
        <v>1208.3333333333339</v>
      </c>
      <c r="H323" s="11">
        <f t="shared" si="34"/>
        <v>36666.666666666679</v>
      </c>
      <c r="I323" s="4"/>
    </row>
    <row r="324" spans="2:9" ht="14.25" customHeight="1" x14ac:dyDescent="0.2">
      <c r="B324" s="10">
        <f t="shared" si="29"/>
        <v>317</v>
      </c>
      <c r="C324" s="11">
        <f t="shared" si="30"/>
        <v>36666.666666666679</v>
      </c>
      <c r="D324" s="11">
        <f t="shared" si="31"/>
        <v>366.66666666666714</v>
      </c>
      <c r="E324" s="11">
        <f t="shared" si="32"/>
        <v>37033.333333333343</v>
      </c>
      <c r="F324" s="9">
        <f t="shared" si="33"/>
        <v>833.33333333333337</v>
      </c>
      <c r="G324" s="9">
        <f t="shared" si="28"/>
        <v>1200.0000000000005</v>
      </c>
      <c r="H324" s="11">
        <f t="shared" si="34"/>
        <v>35833.333333333343</v>
      </c>
      <c r="I324" s="4"/>
    </row>
    <row r="325" spans="2:9" ht="14.25" customHeight="1" x14ac:dyDescent="0.2">
      <c r="B325" s="10">
        <f t="shared" si="29"/>
        <v>318</v>
      </c>
      <c r="C325" s="11">
        <f t="shared" si="30"/>
        <v>35833.333333333343</v>
      </c>
      <c r="D325" s="11">
        <f t="shared" si="31"/>
        <v>358.33333333333377</v>
      </c>
      <c r="E325" s="11">
        <f t="shared" si="32"/>
        <v>36191.666666666679</v>
      </c>
      <c r="F325" s="9">
        <f t="shared" si="33"/>
        <v>833.33333333333337</v>
      </c>
      <c r="G325" s="9">
        <f t="shared" si="28"/>
        <v>1191.6666666666672</v>
      </c>
      <c r="H325" s="11">
        <f t="shared" si="34"/>
        <v>35000.000000000015</v>
      </c>
      <c r="I325" s="4"/>
    </row>
    <row r="326" spans="2:9" ht="14.25" customHeight="1" x14ac:dyDescent="0.2">
      <c r="B326" s="8">
        <f t="shared" si="29"/>
        <v>319</v>
      </c>
      <c r="C326" s="9">
        <f t="shared" si="30"/>
        <v>35000.000000000015</v>
      </c>
      <c r="D326" s="9">
        <f t="shared" si="31"/>
        <v>350.00000000000045</v>
      </c>
      <c r="E326" s="9">
        <f t="shared" si="32"/>
        <v>35350.000000000015</v>
      </c>
      <c r="F326" s="9">
        <f t="shared" si="33"/>
        <v>833.33333333333337</v>
      </c>
      <c r="G326" s="9">
        <f t="shared" si="28"/>
        <v>1183.3333333333339</v>
      </c>
      <c r="H326" s="9">
        <f t="shared" si="34"/>
        <v>34166.666666666679</v>
      </c>
      <c r="I326" s="4"/>
    </row>
    <row r="327" spans="2:9" ht="14.25" customHeight="1" x14ac:dyDescent="0.2">
      <c r="B327" s="8">
        <f t="shared" si="29"/>
        <v>320</v>
      </c>
      <c r="C327" s="9">
        <f t="shared" si="30"/>
        <v>34166.666666666679</v>
      </c>
      <c r="D327" s="9">
        <f t="shared" si="31"/>
        <v>341.66666666666708</v>
      </c>
      <c r="E327" s="9">
        <f t="shared" si="32"/>
        <v>34508.333333333343</v>
      </c>
      <c r="F327" s="9">
        <f t="shared" si="33"/>
        <v>833.33333333333337</v>
      </c>
      <c r="G327" s="9">
        <f t="shared" si="28"/>
        <v>1175.0000000000005</v>
      </c>
      <c r="H327" s="9">
        <f t="shared" si="34"/>
        <v>33333.333333333343</v>
      </c>
      <c r="I327" s="4"/>
    </row>
    <row r="328" spans="2:9" ht="14.25" customHeight="1" x14ac:dyDescent="0.2">
      <c r="B328" s="8">
        <f t="shared" si="29"/>
        <v>321</v>
      </c>
      <c r="C328" s="9">
        <f t="shared" si="30"/>
        <v>33333.333333333343</v>
      </c>
      <c r="D328" s="9">
        <f t="shared" si="31"/>
        <v>333.33333333333371</v>
      </c>
      <c r="E328" s="9">
        <f t="shared" si="32"/>
        <v>33666.666666666679</v>
      </c>
      <c r="F328" s="9">
        <f t="shared" si="33"/>
        <v>833.33333333333337</v>
      </c>
      <c r="G328" s="9">
        <f t="shared" si="28"/>
        <v>1166.666666666667</v>
      </c>
      <c r="H328" s="9">
        <f t="shared" si="34"/>
        <v>32500.000000000011</v>
      </c>
      <c r="I328" s="4"/>
    </row>
    <row r="329" spans="2:9" ht="14.25" customHeight="1" x14ac:dyDescent="0.2">
      <c r="B329" s="10">
        <f t="shared" si="29"/>
        <v>322</v>
      </c>
      <c r="C329" s="11">
        <f t="shared" si="30"/>
        <v>32500.000000000011</v>
      </c>
      <c r="D329" s="11">
        <f t="shared" si="31"/>
        <v>325.0000000000004</v>
      </c>
      <c r="E329" s="11">
        <f t="shared" si="32"/>
        <v>32825.000000000015</v>
      </c>
      <c r="F329" s="9">
        <f t="shared" si="33"/>
        <v>833.33333333333337</v>
      </c>
      <c r="G329" s="9">
        <f t="shared" ref="G329:G367" si="35">IF(B329&gt;0,D329+F329,0)</f>
        <v>1158.3333333333337</v>
      </c>
      <c r="H329" s="11">
        <f t="shared" si="34"/>
        <v>31666.666666666682</v>
      </c>
      <c r="I329" s="4"/>
    </row>
    <row r="330" spans="2:9" ht="14.25" customHeight="1" x14ac:dyDescent="0.2">
      <c r="B330" s="10">
        <f t="shared" ref="B330:B367" si="36">IF(AND(B329&gt;0,B329&lt;D$5),B329+1,0)</f>
        <v>323</v>
      </c>
      <c r="C330" s="11">
        <f t="shared" ref="C330:C367" si="37">IF(B330&gt;0,H329,0)</f>
        <v>31666.666666666682</v>
      </c>
      <c r="D330" s="11">
        <f t="shared" ref="D330:D367" si="38">IF(B330&gt;0,C330*$F$5,0)</f>
        <v>316.66666666666708</v>
      </c>
      <c r="E330" s="11">
        <f t="shared" ref="E330:E367" si="39">IF(B330&gt;0,C330+D330,0)</f>
        <v>31983.33333333335</v>
      </c>
      <c r="F330" s="9">
        <f t="shared" ref="F330:F367" si="40">IF(B330&gt;0,$F$8,0)</f>
        <v>833.33333333333337</v>
      </c>
      <c r="G330" s="9">
        <f t="shared" si="35"/>
        <v>1150.0000000000005</v>
      </c>
      <c r="H330" s="11">
        <f t="shared" ref="H330:H367" si="41">IF(B330&gt;0,E330-G330,0)</f>
        <v>30833.33333333335</v>
      </c>
      <c r="I330" s="4"/>
    </row>
    <row r="331" spans="2:9" ht="14.25" customHeight="1" x14ac:dyDescent="0.2">
      <c r="B331" s="10">
        <f t="shared" si="36"/>
        <v>324</v>
      </c>
      <c r="C331" s="11">
        <f t="shared" si="37"/>
        <v>30833.33333333335</v>
      </c>
      <c r="D331" s="11">
        <f t="shared" si="38"/>
        <v>308.33333333333377</v>
      </c>
      <c r="E331" s="11">
        <f t="shared" si="39"/>
        <v>31141.666666666682</v>
      </c>
      <c r="F331" s="9">
        <f t="shared" si="40"/>
        <v>833.33333333333337</v>
      </c>
      <c r="G331" s="9">
        <f t="shared" si="35"/>
        <v>1141.6666666666672</v>
      </c>
      <c r="H331" s="11">
        <f t="shared" si="41"/>
        <v>30000.000000000015</v>
      </c>
      <c r="I331" s="4"/>
    </row>
    <row r="332" spans="2:9" ht="14.25" customHeight="1" x14ac:dyDescent="0.2">
      <c r="B332" s="8">
        <f t="shared" si="36"/>
        <v>325</v>
      </c>
      <c r="C332" s="9">
        <f t="shared" si="37"/>
        <v>30000.000000000015</v>
      </c>
      <c r="D332" s="9">
        <f t="shared" si="38"/>
        <v>300.0000000000004</v>
      </c>
      <c r="E332" s="9">
        <f t="shared" si="39"/>
        <v>30300.000000000015</v>
      </c>
      <c r="F332" s="9">
        <f t="shared" si="40"/>
        <v>833.33333333333337</v>
      </c>
      <c r="G332" s="9">
        <f t="shared" si="35"/>
        <v>1133.3333333333337</v>
      </c>
      <c r="H332" s="9">
        <f t="shared" si="41"/>
        <v>29166.666666666682</v>
      </c>
      <c r="I332" s="4"/>
    </row>
    <row r="333" spans="2:9" ht="14.25" customHeight="1" x14ac:dyDescent="0.2">
      <c r="B333" s="8">
        <f t="shared" si="36"/>
        <v>326</v>
      </c>
      <c r="C333" s="9">
        <f t="shared" si="37"/>
        <v>29166.666666666682</v>
      </c>
      <c r="D333" s="9">
        <f t="shared" si="38"/>
        <v>291.66666666666708</v>
      </c>
      <c r="E333" s="9">
        <f t="shared" si="39"/>
        <v>29458.33333333335</v>
      </c>
      <c r="F333" s="9">
        <f t="shared" si="40"/>
        <v>833.33333333333337</v>
      </c>
      <c r="G333" s="9">
        <f t="shared" si="35"/>
        <v>1125.0000000000005</v>
      </c>
      <c r="H333" s="9">
        <f t="shared" si="41"/>
        <v>28333.33333333335</v>
      </c>
      <c r="I333" s="4"/>
    </row>
    <row r="334" spans="2:9" ht="14.25" customHeight="1" x14ac:dyDescent="0.2">
      <c r="B334" s="8">
        <f t="shared" si="36"/>
        <v>327</v>
      </c>
      <c r="C334" s="9">
        <f t="shared" si="37"/>
        <v>28333.33333333335</v>
      </c>
      <c r="D334" s="9">
        <f t="shared" si="38"/>
        <v>283.33333333333377</v>
      </c>
      <c r="E334" s="9">
        <f t="shared" si="39"/>
        <v>28616.666666666682</v>
      </c>
      <c r="F334" s="9">
        <f t="shared" si="40"/>
        <v>833.33333333333337</v>
      </c>
      <c r="G334" s="9">
        <f t="shared" si="35"/>
        <v>1116.6666666666672</v>
      </c>
      <c r="H334" s="9">
        <f t="shared" si="41"/>
        <v>27500.000000000015</v>
      </c>
      <c r="I334" s="4"/>
    </row>
    <row r="335" spans="2:9" ht="14.25" customHeight="1" x14ac:dyDescent="0.2">
      <c r="B335" s="10">
        <f t="shared" si="36"/>
        <v>328</v>
      </c>
      <c r="C335" s="11">
        <f t="shared" si="37"/>
        <v>27500.000000000015</v>
      </c>
      <c r="D335" s="11">
        <f t="shared" si="38"/>
        <v>275.0000000000004</v>
      </c>
      <c r="E335" s="11">
        <f t="shared" si="39"/>
        <v>27775.000000000015</v>
      </c>
      <c r="F335" s="9">
        <f t="shared" si="40"/>
        <v>833.33333333333337</v>
      </c>
      <c r="G335" s="9">
        <f t="shared" si="35"/>
        <v>1108.3333333333337</v>
      </c>
      <c r="H335" s="11">
        <f t="shared" si="41"/>
        <v>26666.666666666682</v>
      </c>
      <c r="I335" s="4"/>
    </row>
    <row r="336" spans="2:9" ht="14.25" customHeight="1" x14ac:dyDescent="0.2">
      <c r="B336" s="10">
        <f t="shared" si="36"/>
        <v>329</v>
      </c>
      <c r="C336" s="11">
        <f t="shared" si="37"/>
        <v>26666.666666666682</v>
      </c>
      <c r="D336" s="11">
        <f t="shared" si="38"/>
        <v>266.66666666666708</v>
      </c>
      <c r="E336" s="11">
        <f t="shared" si="39"/>
        <v>26933.33333333335</v>
      </c>
      <c r="F336" s="9">
        <f t="shared" si="40"/>
        <v>833.33333333333337</v>
      </c>
      <c r="G336" s="9">
        <f t="shared" si="35"/>
        <v>1100.0000000000005</v>
      </c>
      <c r="H336" s="11">
        <f t="shared" si="41"/>
        <v>25833.33333333335</v>
      </c>
      <c r="I336" s="4"/>
    </row>
    <row r="337" spans="2:9" ht="14.25" customHeight="1" x14ac:dyDescent="0.2">
      <c r="B337" s="10">
        <f t="shared" si="36"/>
        <v>330</v>
      </c>
      <c r="C337" s="11">
        <f t="shared" si="37"/>
        <v>25833.33333333335</v>
      </c>
      <c r="D337" s="11">
        <f t="shared" si="38"/>
        <v>258.33333333333371</v>
      </c>
      <c r="E337" s="11">
        <f t="shared" si="39"/>
        <v>26091.666666666682</v>
      </c>
      <c r="F337" s="9">
        <f t="shared" si="40"/>
        <v>833.33333333333337</v>
      </c>
      <c r="G337" s="9">
        <f t="shared" si="35"/>
        <v>1091.666666666667</v>
      </c>
      <c r="H337" s="11">
        <f t="shared" si="41"/>
        <v>25000.000000000015</v>
      </c>
      <c r="I337" s="4"/>
    </row>
    <row r="338" spans="2:9" ht="14.25" customHeight="1" x14ac:dyDescent="0.2">
      <c r="B338" s="8">
        <f t="shared" si="36"/>
        <v>331</v>
      </c>
      <c r="C338" s="9">
        <f t="shared" si="37"/>
        <v>25000.000000000015</v>
      </c>
      <c r="D338" s="9">
        <f t="shared" si="38"/>
        <v>250.00000000000037</v>
      </c>
      <c r="E338" s="9">
        <f t="shared" si="39"/>
        <v>25250.000000000015</v>
      </c>
      <c r="F338" s="9">
        <f t="shared" si="40"/>
        <v>833.33333333333337</v>
      </c>
      <c r="G338" s="9">
        <f t="shared" si="35"/>
        <v>1083.3333333333337</v>
      </c>
      <c r="H338" s="9">
        <f t="shared" si="41"/>
        <v>24166.666666666682</v>
      </c>
      <c r="I338" s="4"/>
    </row>
    <row r="339" spans="2:9" ht="14.25" customHeight="1" x14ac:dyDescent="0.2">
      <c r="B339" s="8">
        <f t="shared" si="36"/>
        <v>332</v>
      </c>
      <c r="C339" s="9">
        <f t="shared" si="37"/>
        <v>24166.666666666682</v>
      </c>
      <c r="D339" s="9">
        <f t="shared" si="38"/>
        <v>241.66666666666703</v>
      </c>
      <c r="E339" s="9">
        <f t="shared" si="39"/>
        <v>24408.33333333335</v>
      </c>
      <c r="F339" s="9">
        <f t="shared" si="40"/>
        <v>833.33333333333337</v>
      </c>
      <c r="G339" s="9">
        <f t="shared" si="35"/>
        <v>1075.0000000000005</v>
      </c>
      <c r="H339" s="9">
        <f t="shared" si="41"/>
        <v>23333.33333333335</v>
      </c>
      <c r="I339" s="4"/>
    </row>
    <row r="340" spans="2:9" ht="14.25" customHeight="1" x14ac:dyDescent="0.2">
      <c r="B340" s="8">
        <f t="shared" si="36"/>
        <v>333</v>
      </c>
      <c r="C340" s="9">
        <f t="shared" si="37"/>
        <v>23333.33333333335</v>
      </c>
      <c r="D340" s="9">
        <f t="shared" si="38"/>
        <v>233.33333333333371</v>
      </c>
      <c r="E340" s="9">
        <f t="shared" si="39"/>
        <v>23566.666666666682</v>
      </c>
      <c r="F340" s="9">
        <f t="shared" si="40"/>
        <v>833.33333333333337</v>
      </c>
      <c r="G340" s="9">
        <f t="shared" si="35"/>
        <v>1066.666666666667</v>
      </c>
      <c r="H340" s="9">
        <f t="shared" si="41"/>
        <v>22500.000000000015</v>
      </c>
      <c r="I340" s="4"/>
    </row>
    <row r="341" spans="2:9" ht="14.25" customHeight="1" x14ac:dyDescent="0.2">
      <c r="B341" s="10">
        <f t="shared" si="36"/>
        <v>334</v>
      </c>
      <c r="C341" s="11">
        <f t="shared" si="37"/>
        <v>22500.000000000015</v>
      </c>
      <c r="D341" s="11">
        <f t="shared" si="38"/>
        <v>225.00000000000034</v>
      </c>
      <c r="E341" s="11">
        <f t="shared" si="39"/>
        <v>22725.000000000015</v>
      </c>
      <c r="F341" s="9">
        <f t="shared" si="40"/>
        <v>833.33333333333337</v>
      </c>
      <c r="G341" s="9">
        <f t="shared" si="35"/>
        <v>1058.3333333333337</v>
      </c>
      <c r="H341" s="11">
        <f t="shared" si="41"/>
        <v>21666.666666666682</v>
      </c>
      <c r="I341" s="4"/>
    </row>
    <row r="342" spans="2:9" ht="14.25" customHeight="1" x14ac:dyDescent="0.2">
      <c r="B342" s="10">
        <f t="shared" si="36"/>
        <v>335</v>
      </c>
      <c r="C342" s="11">
        <f t="shared" si="37"/>
        <v>21666.666666666682</v>
      </c>
      <c r="D342" s="11">
        <f t="shared" si="38"/>
        <v>216.66666666666703</v>
      </c>
      <c r="E342" s="11">
        <f t="shared" si="39"/>
        <v>21883.33333333335</v>
      </c>
      <c r="F342" s="9">
        <f t="shared" si="40"/>
        <v>833.33333333333337</v>
      </c>
      <c r="G342" s="9">
        <f t="shared" si="35"/>
        <v>1050.0000000000005</v>
      </c>
      <c r="H342" s="11">
        <f t="shared" si="41"/>
        <v>20833.33333333335</v>
      </c>
      <c r="I342" s="4"/>
    </row>
    <row r="343" spans="2:9" ht="14.25" customHeight="1" x14ac:dyDescent="0.2">
      <c r="B343" s="10">
        <f t="shared" si="36"/>
        <v>336</v>
      </c>
      <c r="C343" s="11">
        <f t="shared" si="37"/>
        <v>20833.33333333335</v>
      </c>
      <c r="D343" s="11">
        <f t="shared" si="38"/>
        <v>208.33333333333368</v>
      </c>
      <c r="E343" s="11">
        <f t="shared" si="39"/>
        <v>21041.666666666682</v>
      </c>
      <c r="F343" s="9">
        <f t="shared" si="40"/>
        <v>833.33333333333337</v>
      </c>
      <c r="G343" s="9">
        <f t="shared" si="35"/>
        <v>1041.666666666667</v>
      </c>
      <c r="H343" s="11">
        <f t="shared" si="41"/>
        <v>20000.000000000015</v>
      </c>
      <c r="I343" s="4"/>
    </row>
    <row r="344" spans="2:9" ht="14.25" customHeight="1" x14ac:dyDescent="0.2">
      <c r="B344" s="8">
        <f t="shared" si="36"/>
        <v>337</v>
      </c>
      <c r="C344" s="9">
        <f t="shared" si="37"/>
        <v>20000.000000000015</v>
      </c>
      <c r="D344" s="9">
        <f t="shared" si="38"/>
        <v>200.00000000000031</v>
      </c>
      <c r="E344" s="9">
        <f t="shared" si="39"/>
        <v>20200.000000000015</v>
      </c>
      <c r="F344" s="9">
        <f t="shared" si="40"/>
        <v>833.33333333333337</v>
      </c>
      <c r="G344" s="9">
        <f t="shared" si="35"/>
        <v>1033.3333333333337</v>
      </c>
      <c r="H344" s="9">
        <f t="shared" si="41"/>
        <v>19166.666666666682</v>
      </c>
      <c r="I344" s="4"/>
    </row>
    <row r="345" spans="2:9" ht="14.25" customHeight="1" x14ac:dyDescent="0.2">
      <c r="B345" s="8">
        <f t="shared" si="36"/>
        <v>338</v>
      </c>
      <c r="C345" s="9">
        <f t="shared" si="37"/>
        <v>19166.666666666682</v>
      </c>
      <c r="D345" s="9">
        <f t="shared" si="38"/>
        <v>191.666666666667</v>
      </c>
      <c r="E345" s="9">
        <f t="shared" si="39"/>
        <v>19358.33333333335</v>
      </c>
      <c r="F345" s="9">
        <f t="shared" si="40"/>
        <v>833.33333333333337</v>
      </c>
      <c r="G345" s="9">
        <f t="shared" si="35"/>
        <v>1025.0000000000005</v>
      </c>
      <c r="H345" s="9">
        <f t="shared" si="41"/>
        <v>18333.33333333335</v>
      </c>
      <c r="I345" s="4"/>
    </row>
    <row r="346" spans="2:9" ht="14.25" customHeight="1" x14ac:dyDescent="0.2">
      <c r="B346" s="8">
        <f t="shared" si="36"/>
        <v>339</v>
      </c>
      <c r="C346" s="9">
        <f t="shared" si="37"/>
        <v>18333.33333333335</v>
      </c>
      <c r="D346" s="9">
        <f t="shared" si="38"/>
        <v>183.33333333333366</v>
      </c>
      <c r="E346" s="9">
        <f t="shared" si="39"/>
        <v>18516.666666666682</v>
      </c>
      <c r="F346" s="9">
        <f t="shared" si="40"/>
        <v>833.33333333333337</v>
      </c>
      <c r="G346" s="9">
        <f t="shared" si="35"/>
        <v>1016.666666666667</v>
      </c>
      <c r="H346" s="9">
        <f t="shared" si="41"/>
        <v>17500.000000000015</v>
      </c>
      <c r="I346" s="4"/>
    </row>
    <row r="347" spans="2:9" ht="14.25" customHeight="1" x14ac:dyDescent="0.2">
      <c r="B347" s="10">
        <f t="shared" si="36"/>
        <v>340</v>
      </c>
      <c r="C347" s="11">
        <f t="shared" si="37"/>
        <v>17500.000000000015</v>
      </c>
      <c r="D347" s="11">
        <f t="shared" si="38"/>
        <v>175.00000000000031</v>
      </c>
      <c r="E347" s="11">
        <f t="shared" si="39"/>
        <v>17675.000000000015</v>
      </c>
      <c r="F347" s="9">
        <f t="shared" si="40"/>
        <v>833.33333333333337</v>
      </c>
      <c r="G347" s="9">
        <f t="shared" si="35"/>
        <v>1008.3333333333337</v>
      </c>
      <c r="H347" s="11">
        <f t="shared" si="41"/>
        <v>16666.666666666682</v>
      </c>
      <c r="I347" s="4"/>
    </row>
    <row r="348" spans="2:9" ht="14.25" customHeight="1" x14ac:dyDescent="0.2">
      <c r="B348" s="10">
        <f t="shared" si="36"/>
        <v>341</v>
      </c>
      <c r="C348" s="11">
        <f t="shared" si="37"/>
        <v>16666.666666666682</v>
      </c>
      <c r="D348" s="11">
        <f t="shared" si="38"/>
        <v>166.66666666666697</v>
      </c>
      <c r="E348" s="11">
        <f t="shared" si="39"/>
        <v>16833.33333333335</v>
      </c>
      <c r="F348" s="9">
        <f t="shared" si="40"/>
        <v>833.33333333333337</v>
      </c>
      <c r="G348" s="9">
        <f t="shared" si="35"/>
        <v>1000.0000000000003</v>
      </c>
      <c r="H348" s="11">
        <f t="shared" si="41"/>
        <v>15833.33333333335</v>
      </c>
      <c r="I348" s="4"/>
    </row>
    <row r="349" spans="2:9" ht="14.25" customHeight="1" x14ac:dyDescent="0.2">
      <c r="B349" s="10">
        <f t="shared" si="36"/>
        <v>342</v>
      </c>
      <c r="C349" s="11">
        <f t="shared" si="37"/>
        <v>15833.33333333335</v>
      </c>
      <c r="D349" s="11">
        <f t="shared" si="38"/>
        <v>158.33333333333366</v>
      </c>
      <c r="E349" s="11">
        <f t="shared" si="39"/>
        <v>15991.666666666684</v>
      </c>
      <c r="F349" s="9">
        <f t="shared" si="40"/>
        <v>833.33333333333337</v>
      </c>
      <c r="G349" s="9">
        <f t="shared" si="35"/>
        <v>991.66666666666697</v>
      </c>
      <c r="H349" s="11">
        <f t="shared" si="41"/>
        <v>15000.000000000018</v>
      </c>
      <c r="I349" s="4"/>
    </row>
    <row r="350" spans="2:9" ht="14.25" customHeight="1" x14ac:dyDescent="0.2">
      <c r="B350" s="8">
        <f t="shared" si="36"/>
        <v>343</v>
      </c>
      <c r="C350" s="9">
        <f t="shared" si="37"/>
        <v>15000.000000000018</v>
      </c>
      <c r="D350" s="9">
        <f t="shared" si="38"/>
        <v>150.00000000000031</v>
      </c>
      <c r="E350" s="9">
        <f t="shared" si="39"/>
        <v>15150.000000000018</v>
      </c>
      <c r="F350" s="9">
        <f t="shared" si="40"/>
        <v>833.33333333333337</v>
      </c>
      <c r="G350" s="9">
        <f t="shared" si="35"/>
        <v>983.33333333333371</v>
      </c>
      <c r="H350" s="9">
        <f t="shared" si="41"/>
        <v>14166.666666666684</v>
      </c>
      <c r="I350" s="4"/>
    </row>
    <row r="351" spans="2:9" ht="14.25" customHeight="1" x14ac:dyDescent="0.2">
      <c r="B351" s="8">
        <f t="shared" si="36"/>
        <v>344</v>
      </c>
      <c r="C351" s="9">
        <f t="shared" si="37"/>
        <v>14166.666666666684</v>
      </c>
      <c r="D351" s="9">
        <f t="shared" si="38"/>
        <v>141.66666666666697</v>
      </c>
      <c r="E351" s="9">
        <f t="shared" si="39"/>
        <v>14308.33333333335</v>
      </c>
      <c r="F351" s="9">
        <f t="shared" si="40"/>
        <v>833.33333333333337</v>
      </c>
      <c r="G351" s="9">
        <f t="shared" si="35"/>
        <v>975.00000000000034</v>
      </c>
      <c r="H351" s="9">
        <f t="shared" si="41"/>
        <v>13333.33333333335</v>
      </c>
      <c r="I351" s="4"/>
    </row>
    <row r="352" spans="2:9" ht="14.25" customHeight="1" x14ac:dyDescent="0.2">
      <c r="B352" s="8">
        <f t="shared" si="36"/>
        <v>345</v>
      </c>
      <c r="C352" s="9">
        <f t="shared" si="37"/>
        <v>13333.33333333335</v>
      </c>
      <c r="D352" s="9">
        <f t="shared" si="38"/>
        <v>133.33333333333363</v>
      </c>
      <c r="E352" s="9">
        <f t="shared" si="39"/>
        <v>13466.666666666684</v>
      </c>
      <c r="F352" s="9">
        <f t="shared" si="40"/>
        <v>833.33333333333337</v>
      </c>
      <c r="G352" s="9">
        <f t="shared" si="35"/>
        <v>966.66666666666697</v>
      </c>
      <c r="H352" s="9">
        <f t="shared" si="41"/>
        <v>12500.000000000018</v>
      </c>
      <c r="I352" s="4"/>
    </row>
    <row r="353" spans="2:9" ht="14.25" customHeight="1" x14ac:dyDescent="0.2">
      <c r="B353" s="10">
        <f t="shared" si="36"/>
        <v>346</v>
      </c>
      <c r="C353" s="11">
        <f t="shared" si="37"/>
        <v>12500.000000000018</v>
      </c>
      <c r="D353" s="11">
        <f t="shared" si="38"/>
        <v>125.0000000000003</v>
      </c>
      <c r="E353" s="11">
        <f t="shared" si="39"/>
        <v>12625.000000000018</v>
      </c>
      <c r="F353" s="9">
        <f t="shared" si="40"/>
        <v>833.33333333333337</v>
      </c>
      <c r="G353" s="9">
        <f t="shared" si="35"/>
        <v>958.33333333333371</v>
      </c>
      <c r="H353" s="11">
        <f t="shared" si="41"/>
        <v>11666.666666666684</v>
      </c>
      <c r="I353" s="4"/>
    </row>
    <row r="354" spans="2:9" ht="14.25" customHeight="1" x14ac:dyDescent="0.2">
      <c r="B354" s="10">
        <f t="shared" si="36"/>
        <v>347</v>
      </c>
      <c r="C354" s="11">
        <f t="shared" si="37"/>
        <v>11666.666666666684</v>
      </c>
      <c r="D354" s="11">
        <f t="shared" si="38"/>
        <v>116.66666666666694</v>
      </c>
      <c r="E354" s="11">
        <f t="shared" si="39"/>
        <v>11783.33333333335</v>
      </c>
      <c r="F354" s="9">
        <f t="shared" si="40"/>
        <v>833.33333333333337</v>
      </c>
      <c r="G354" s="9">
        <f t="shared" si="35"/>
        <v>950.00000000000034</v>
      </c>
      <c r="H354" s="11">
        <f t="shared" si="41"/>
        <v>10833.33333333335</v>
      </c>
      <c r="I354" s="4"/>
    </row>
    <row r="355" spans="2:9" ht="14.25" customHeight="1" x14ac:dyDescent="0.2">
      <c r="B355" s="10">
        <f t="shared" si="36"/>
        <v>348</v>
      </c>
      <c r="C355" s="11">
        <f t="shared" si="37"/>
        <v>10833.33333333335</v>
      </c>
      <c r="D355" s="11">
        <f t="shared" si="38"/>
        <v>108.3333333333336</v>
      </c>
      <c r="E355" s="11">
        <f t="shared" si="39"/>
        <v>10941.666666666684</v>
      </c>
      <c r="F355" s="9">
        <f t="shared" si="40"/>
        <v>833.33333333333337</v>
      </c>
      <c r="G355" s="9">
        <f t="shared" si="35"/>
        <v>941.66666666666697</v>
      </c>
      <c r="H355" s="11">
        <f t="shared" si="41"/>
        <v>10000.000000000018</v>
      </c>
      <c r="I355" s="4"/>
    </row>
    <row r="356" spans="2:9" ht="14.25" customHeight="1" x14ac:dyDescent="0.2">
      <c r="B356" s="8">
        <f t="shared" si="36"/>
        <v>349</v>
      </c>
      <c r="C356" s="9">
        <f t="shared" si="37"/>
        <v>10000.000000000018</v>
      </c>
      <c r="D356" s="9">
        <f t="shared" si="38"/>
        <v>100.00000000000027</v>
      </c>
      <c r="E356" s="9">
        <f t="shared" si="39"/>
        <v>10100.000000000018</v>
      </c>
      <c r="F356" s="9">
        <f t="shared" si="40"/>
        <v>833.33333333333337</v>
      </c>
      <c r="G356" s="9">
        <f t="shared" si="35"/>
        <v>933.3333333333336</v>
      </c>
      <c r="H356" s="9">
        <f t="shared" si="41"/>
        <v>9166.6666666666843</v>
      </c>
      <c r="I356" s="4"/>
    </row>
    <row r="357" spans="2:9" ht="14.25" customHeight="1" x14ac:dyDescent="0.2">
      <c r="B357" s="8">
        <f t="shared" si="36"/>
        <v>350</v>
      </c>
      <c r="C357" s="9">
        <f t="shared" si="37"/>
        <v>9166.6666666666843</v>
      </c>
      <c r="D357" s="9">
        <f t="shared" si="38"/>
        <v>91.666666666666927</v>
      </c>
      <c r="E357" s="9">
        <f t="shared" si="39"/>
        <v>9258.3333333333503</v>
      </c>
      <c r="F357" s="9">
        <f t="shared" si="40"/>
        <v>833.33333333333337</v>
      </c>
      <c r="G357" s="9">
        <f t="shared" si="35"/>
        <v>925.00000000000034</v>
      </c>
      <c r="H357" s="9">
        <f t="shared" si="41"/>
        <v>8333.3333333333503</v>
      </c>
      <c r="I357" s="4"/>
    </row>
    <row r="358" spans="2:9" ht="14.25" customHeight="1" x14ac:dyDescent="0.2">
      <c r="B358" s="8">
        <f t="shared" si="36"/>
        <v>351</v>
      </c>
      <c r="C358" s="9">
        <f t="shared" si="37"/>
        <v>8333.3333333333503</v>
      </c>
      <c r="D358" s="9">
        <f t="shared" si="38"/>
        <v>83.33333333333357</v>
      </c>
      <c r="E358" s="9">
        <f t="shared" si="39"/>
        <v>8416.6666666666843</v>
      </c>
      <c r="F358" s="9">
        <f t="shared" si="40"/>
        <v>833.33333333333337</v>
      </c>
      <c r="G358" s="9">
        <f t="shared" si="35"/>
        <v>916.66666666666697</v>
      </c>
      <c r="H358" s="9">
        <f t="shared" si="41"/>
        <v>7500.0000000000173</v>
      </c>
      <c r="I358" s="4"/>
    </row>
    <row r="359" spans="2:9" ht="14.25" customHeight="1" x14ac:dyDescent="0.2">
      <c r="B359" s="10">
        <f t="shared" si="36"/>
        <v>352</v>
      </c>
      <c r="C359" s="11">
        <f t="shared" si="37"/>
        <v>7500.0000000000173</v>
      </c>
      <c r="D359" s="11">
        <f t="shared" si="38"/>
        <v>75.000000000000242</v>
      </c>
      <c r="E359" s="11">
        <f t="shared" si="39"/>
        <v>7575.0000000000173</v>
      </c>
      <c r="F359" s="9">
        <f t="shared" si="40"/>
        <v>833.33333333333337</v>
      </c>
      <c r="G359" s="9">
        <f t="shared" si="35"/>
        <v>908.3333333333336</v>
      </c>
      <c r="H359" s="11">
        <f t="shared" si="41"/>
        <v>6666.6666666666833</v>
      </c>
      <c r="I359" s="4"/>
    </row>
    <row r="360" spans="2:9" ht="14.25" customHeight="1" x14ac:dyDescent="0.2">
      <c r="B360" s="10">
        <f t="shared" si="36"/>
        <v>353</v>
      </c>
      <c r="C360" s="11">
        <f t="shared" si="37"/>
        <v>6666.6666666666833</v>
      </c>
      <c r="D360" s="11">
        <f t="shared" si="38"/>
        <v>66.666666666666899</v>
      </c>
      <c r="E360" s="11">
        <f t="shared" si="39"/>
        <v>6733.3333333333503</v>
      </c>
      <c r="F360" s="9">
        <f t="shared" si="40"/>
        <v>833.33333333333337</v>
      </c>
      <c r="G360" s="9">
        <f t="shared" si="35"/>
        <v>900.00000000000023</v>
      </c>
      <c r="H360" s="11">
        <f t="shared" si="41"/>
        <v>5833.3333333333503</v>
      </c>
      <c r="I360" s="4"/>
    </row>
    <row r="361" spans="2:9" ht="14.25" customHeight="1" x14ac:dyDescent="0.2">
      <c r="B361" s="10">
        <f t="shared" si="36"/>
        <v>354</v>
      </c>
      <c r="C361" s="11">
        <f t="shared" si="37"/>
        <v>5833.3333333333503</v>
      </c>
      <c r="D361" s="11">
        <f t="shared" si="38"/>
        <v>58.333333333333556</v>
      </c>
      <c r="E361" s="11">
        <f t="shared" si="39"/>
        <v>5891.6666666666843</v>
      </c>
      <c r="F361" s="9">
        <f t="shared" si="40"/>
        <v>833.33333333333337</v>
      </c>
      <c r="G361" s="9">
        <f t="shared" si="35"/>
        <v>891.66666666666697</v>
      </c>
      <c r="H361" s="11">
        <f t="shared" si="41"/>
        <v>5000.0000000000173</v>
      </c>
      <c r="I361" s="4"/>
    </row>
    <row r="362" spans="2:9" ht="14.25" customHeight="1" x14ac:dyDescent="0.2">
      <c r="B362" s="8">
        <f t="shared" si="36"/>
        <v>355</v>
      </c>
      <c r="C362" s="9">
        <f t="shared" si="37"/>
        <v>5000.0000000000173</v>
      </c>
      <c r="D362" s="9">
        <f t="shared" si="38"/>
        <v>50.00000000000022</v>
      </c>
      <c r="E362" s="9">
        <f t="shared" si="39"/>
        <v>5050.0000000000173</v>
      </c>
      <c r="F362" s="9">
        <f t="shared" si="40"/>
        <v>833.33333333333337</v>
      </c>
      <c r="G362" s="9">
        <f t="shared" si="35"/>
        <v>883.3333333333336</v>
      </c>
      <c r="H362" s="9">
        <f t="shared" si="41"/>
        <v>4166.6666666666833</v>
      </c>
      <c r="I362" s="4"/>
    </row>
    <row r="363" spans="2:9" ht="14.25" customHeight="1" x14ac:dyDescent="0.2">
      <c r="B363" s="8">
        <f t="shared" si="36"/>
        <v>356</v>
      </c>
      <c r="C363" s="9">
        <f t="shared" si="37"/>
        <v>4166.6666666666833</v>
      </c>
      <c r="D363" s="9">
        <f t="shared" si="38"/>
        <v>41.66666666666687</v>
      </c>
      <c r="E363" s="9">
        <f t="shared" si="39"/>
        <v>4208.3333333333503</v>
      </c>
      <c r="F363" s="9">
        <f t="shared" si="40"/>
        <v>833.33333333333337</v>
      </c>
      <c r="G363" s="9">
        <f t="shared" si="35"/>
        <v>875.00000000000023</v>
      </c>
      <c r="H363" s="9">
        <f t="shared" si="41"/>
        <v>3333.3333333333503</v>
      </c>
      <c r="I363" s="4"/>
    </row>
    <row r="364" spans="2:9" ht="14.25" customHeight="1" x14ac:dyDescent="0.2">
      <c r="B364" s="8">
        <f t="shared" si="36"/>
        <v>357</v>
      </c>
      <c r="C364" s="9">
        <f t="shared" si="37"/>
        <v>3333.3333333333503</v>
      </c>
      <c r="D364" s="9">
        <f t="shared" si="38"/>
        <v>33.333333333333535</v>
      </c>
      <c r="E364" s="9">
        <f t="shared" si="39"/>
        <v>3366.6666666666838</v>
      </c>
      <c r="F364" s="9">
        <f t="shared" si="40"/>
        <v>833.33333333333337</v>
      </c>
      <c r="G364" s="9">
        <f t="shared" si="35"/>
        <v>866.66666666666686</v>
      </c>
      <c r="H364" s="9">
        <f t="shared" si="41"/>
        <v>2500.0000000000168</v>
      </c>
      <c r="I364" s="4"/>
    </row>
    <row r="365" spans="2:9" ht="14.25" customHeight="1" x14ac:dyDescent="0.2">
      <c r="B365" s="10">
        <f t="shared" si="36"/>
        <v>358</v>
      </c>
      <c r="C365" s="11">
        <f t="shared" si="37"/>
        <v>2500.0000000000168</v>
      </c>
      <c r="D365" s="11">
        <f t="shared" si="38"/>
        <v>25.000000000000192</v>
      </c>
      <c r="E365" s="11">
        <f t="shared" si="39"/>
        <v>2525.0000000000168</v>
      </c>
      <c r="F365" s="9">
        <f t="shared" si="40"/>
        <v>833.33333333333337</v>
      </c>
      <c r="G365" s="9">
        <f t="shared" si="35"/>
        <v>858.3333333333336</v>
      </c>
      <c r="H365" s="11">
        <f t="shared" si="41"/>
        <v>1666.6666666666833</v>
      </c>
      <c r="I365" s="4"/>
    </row>
    <row r="366" spans="2:9" ht="14.25" customHeight="1" x14ac:dyDescent="0.2">
      <c r="B366" s="10">
        <f t="shared" si="36"/>
        <v>359</v>
      </c>
      <c r="C366" s="11">
        <f t="shared" si="37"/>
        <v>1666.6666666666833</v>
      </c>
      <c r="D366" s="11">
        <f t="shared" si="38"/>
        <v>16.666666666666849</v>
      </c>
      <c r="E366" s="11">
        <f t="shared" si="39"/>
        <v>1683.3333333333501</v>
      </c>
      <c r="F366" s="9">
        <f t="shared" si="40"/>
        <v>833.33333333333337</v>
      </c>
      <c r="G366" s="9">
        <f t="shared" si="35"/>
        <v>850.00000000000023</v>
      </c>
      <c r="H366" s="11">
        <f t="shared" si="41"/>
        <v>833.33333333334986</v>
      </c>
      <c r="I366" s="4"/>
    </row>
    <row r="367" spans="2:9" ht="14.25" customHeight="1" x14ac:dyDescent="0.2">
      <c r="B367" s="10">
        <f t="shared" si="36"/>
        <v>360</v>
      </c>
      <c r="C367" s="11">
        <f t="shared" si="37"/>
        <v>833.33333333334986</v>
      </c>
      <c r="D367" s="11">
        <f t="shared" si="38"/>
        <v>8.3333333333335062</v>
      </c>
      <c r="E367" s="11">
        <f t="shared" si="39"/>
        <v>841.66666666668334</v>
      </c>
      <c r="F367" s="9">
        <f t="shared" si="40"/>
        <v>833.33333333333337</v>
      </c>
      <c r="G367" s="9">
        <f t="shared" si="35"/>
        <v>841.66666666666686</v>
      </c>
      <c r="H367" s="11">
        <f t="shared" si="41"/>
        <v>1.6484591469634324E-11</v>
      </c>
      <c r="I367" s="4"/>
    </row>
    <row r="368" spans="2:9" ht="14.25" customHeight="1" x14ac:dyDescent="0.2">
      <c r="B368" s="10">
        <f t="shared" ref="B368:B377" si="42">IF(AND(B367&gt;0,B367&lt;D$5),B367+1,0)</f>
        <v>0</v>
      </c>
      <c r="C368" s="11">
        <f t="shared" ref="C368:C377" si="43">IF(B368&gt;0,H367,0)</f>
        <v>0</v>
      </c>
      <c r="D368" s="11">
        <f t="shared" ref="D368:D377" si="44">IF(B368&gt;0,C368*$F$5,0)</f>
        <v>0</v>
      </c>
      <c r="E368" s="11">
        <f t="shared" ref="E368:E377" si="45">IF(B368&gt;0,C368+D368,0)</f>
        <v>0</v>
      </c>
      <c r="F368" s="9">
        <f t="shared" ref="F368:F377" si="46">IF(B368&gt;0,$F$8,0)</f>
        <v>0</v>
      </c>
      <c r="G368" s="9">
        <f t="shared" ref="G368:G377" si="47">IF(B368&gt;0,D368+F368,0)</f>
        <v>0</v>
      </c>
      <c r="H368" s="11">
        <f t="shared" ref="H368:H377" si="48">IF(B368&gt;0,E368-G368,0)</f>
        <v>0</v>
      </c>
      <c r="I368" s="4"/>
    </row>
    <row r="369" spans="2:9" ht="14.25" customHeight="1" x14ac:dyDescent="0.2">
      <c r="B369" s="10">
        <f t="shared" si="42"/>
        <v>0</v>
      </c>
      <c r="C369" s="11">
        <f t="shared" si="43"/>
        <v>0</v>
      </c>
      <c r="D369" s="11">
        <f t="shared" si="44"/>
        <v>0</v>
      </c>
      <c r="E369" s="11">
        <f t="shared" si="45"/>
        <v>0</v>
      </c>
      <c r="F369" s="9">
        <f t="shared" si="46"/>
        <v>0</v>
      </c>
      <c r="G369" s="9">
        <f t="shared" si="47"/>
        <v>0</v>
      </c>
      <c r="H369" s="11">
        <f t="shared" si="48"/>
        <v>0</v>
      </c>
      <c r="I369" s="4"/>
    </row>
    <row r="370" spans="2:9" ht="14.25" customHeight="1" x14ac:dyDescent="0.2">
      <c r="B370" s="10">
        <f t="shared" si="42"/>
        <v>0</v>
      </c>
      <c r="C370" s="11">
        <f t="shared" si="43"/>
        <v>0</v>
      </c>
      <c r="D370" s="11">
        <f t="shared" si="44"/>
        <v>0</v>
      </c>
      <c r="E370" s="11">
        <f t="shared" si="45"/>
        <v>0</v>
      </c>
      <c r="F370" s="9">
        <f t="shared" si="46"/>
        <v>0</v>
      </c>
      <c r="G370" s="9">
        <f t="shared" si="47"/>
        <v>0</v>
      </c>
      <c r="H370" s="11">
        <f t="shared" si="48"/>
        <v>0</v>
      </c>
      <c r="I370" s="4"/>
    </row>
    <row r="371" spans="2:9" ht="14.25" customHeight="1" x14ac:dyDescent="0.2">
      <c r="B371" s="10">
        <f t="shared" si="42"/>
        <v>0</v>
      </c>
      <c r="C371" s="11">
        <f t="shared" si="43"/>
        <v>0</v>
      </c>
      <c r="D371" s="11">
        <f t="shared" si="44"/>
        <v>0</v>
      </c>
      <c r="E371" s="11">
        <f t="shared" si="45"/>
        <v>0</v>
      </c>
      <c r="F371" s="9">
        <f t="shared" si="46"/>
        <v>0</v>
      </c>
      <c r="G371" s="9">
        <f t="shared" si="47"/>
        <v>0</v>
      </c>
      <c r="H371" s="11">
        <f t="shared" si="48"/>
        <v>0</v>
      </c>
      <c r="I371" s="4"/>
    </row>
    <row r="372" spans="2:9" ht="14.25" customHeight="1" x14ac:dyDescent="0.2">
      <c r="B372" s="10">
        <f t="shared" si="42"/>
        <v>0</v>
      </c>
      <c r="C372" s="11">
        <f t="shared" si="43"/>
        <v>0</v>
      </c>
      <c r="D372" s="11">
        <f t="shared" si="44"/>
        <v>0</v>
      </c>
      <c r="E372" s="11">
        <f t="shared" si="45"/>
        <v>0</v>
      </c>
      <c r="F372" s="9">
        <f t="shared" si="46"/>
        <v>0</v>
      </c>
      <c r="G372" s="9">
        <f t="shared" si="47"/>
        <v>0</v>
      </c>
      <c r="H372" s="11">
        <f t="shared" si="48"/>
        <v>0</v>
      </c>
      <c r="I372" s="4"/>
    </row>
    <row r="373" spans="2:9" ht="14.25" customHeight="1" x14ac:dyDescent="0.2">
      <c r="B373" s="10">
        <f t="shared" si="42"/>
        <v>0</v>
      </c>
      <c r="C373" s="11">
        <f t="shared" si="43"/>
        <v>0</v>
      </c>
      <c r="D373" s="11">
        <f t="shared" si="44"/>
        <v>0</v>
      </c>
      <c r="E373" s="11">
        <f t="shared" si="45"/>
        <v>0</v>
      </c>
      <c r="F373" s="9">
        <f t="shared" si="46"/>
        <v>0</v>
      </c>
      <c r="G373" s="9">
        <f t="shared" si="47"/>
        <v>0</v>
      </c>
      <c r="H373" s="11">
        <f t="shared" si="48"/>
        <v>0</v>
      </c>
      <c r="I373" s="4"/>
    </row>
    <row r="374" spans="2:9" ht="14.25" customHeight="1" x14ac:dyDescent="0.2">
      <c r="B374" s="10">
        <f t="shared" si="42"/>
        <v>0</v>
      </c>
      <c r="C374" s="11">
        <f t="shared" si="43"/>
        <v>0</v>
      </c>
      <c r="D374" s="11">
        <f t="shared" si="44"/>
        <v>0</v>
      </c>
      <c r="E374" s="11">
        <f t="shared" si="45"/>
        <v>0</v>
      </c>
      <c r="F374" s="9">
        <f t="shared" si="46"/>
        <v>0</v>
      </c>
      <c r="G374" s="9">
        <f t="shared" si="47"/>
        <v>0</v>
      </c>
      <c r="H374" s="11">
        <f t="shared" si="48"/>
        <v>0</v>
      </c>
      <c r="I374" s="4"/>
    </row>
    <row r="375" spans="2:9" ht="14.25" customHeight="1" x14ac:dyDescent="0.2">
      <c r="B375" s="10">
        <f t="shared" si="42"/>
        <v>0</v>
      </c>
      <c r="C375" s="11">
        <f t="shared" si="43"/>
        <v>0</v>
      </c>
      <c r="D375" s="11">
        <f t="shared" si="44"/>
        <v>0</v>
      </c>
      <c r="E375" s="11">
        <f t="shared" si="45"/>
        <v>0</v>
      </c>
      <c r="F375" s="9">
        <f t="shared" si="46"/>
        <v>0</v>
      </c>
      <c r="G375" s="9">
        <f t="shared" si="47"/>
        <v>0</v>
      </c>
      <c r="H375" s="11">
        <f t="shared" si="48"/>
        <v>0</v>
      </c>
      <c r="I375" s="4"/>
    </row>
    <row r="376" spans="2:9" ht="15" customHeight="1" x14ac:dyDescent="0.2">
      <c r="B376" s="10">
        <f t="shared" si="42"/>
        <v>0</v>
      </c>
      <c r="C376" s="11">
        <f t="shared" si="43"/>
        <v>0</v>
      </c>
      <c r="D376" s="11">
        <f t="shared" si="44"/>
        <v>0</v>
      </c>
      <c r="E376" s="11">
        <f t="shared" si="45"/>
        <v>0</v>
      </c>
      <c r="F376" s="9">
        <f t="shared" si="46"/>
        <v>0</v>
      </c>
      <c r="G376" s="9">
        <f t="shared" si="47"/>
        <v>0</v>
      </c>
      <c r="H376" s="11">
        <f t="shared" si="48"/>
        <v>0</v>
      </c>
      <c r="I376" s="4"/>
    </row>
    <row r="377" spans="2:9" ht="15" customHeight="1" x14ac:dyDescent="0.2">
      <c r="B377" s="10">
        <f t="shared" si="42"/>
        <v>0</v>
      </c>
      <c r="C377" s="11">
        <f t="shared" si="43"/>
        <v>0</v>
      </c>
      <c r="D377" s="11">
        <f t="shared" si="44"/>
        <v>0</v>
      </c>
      <c r="E377" s="11">
        <f t="shared" si="45"/>
        <v>0</v>
      </c>
      <c r="F377" s="9">
        <f t="shared" si="46"/>
        <v>0</v>
      </c>
      <c r="G377" s="9">
        <f t="shared" si="47"/>
        <v>0</v>
      </c>
      <c r="H377" s="11">
        <f t="shared" si="48"/>
        <v>0</v>
      </c>
      <c r="I377" s="4"/>
    </row>
    <row r="378" spans="2:9" ht="15" customHeight="1" x14ac:dyDescent="0.2">
      <c r="B378" s="10">
        <f t="shared" ref="B378:B420" si="49">IF(AND(B377&gt;0,B377&lt;D$5),B377+1,0)</f>
        <v>0</v>
      </c>
      <c r="C378" s="11">
        <f t="shared" ref="C378:C420" si="50">IF(B378&gt;0,H377,0)</f>
        <v>0</v>
      </c>
      <c r="D378" s="11">
        <f t="shared" ref="D378:D420" si="51">IF(B378&gt;0,C378*$F$5,0)</f>
        <v>0</v>
      </c>
      <c r="E378" s="11">
        <f t="shared" ref="E378:E420" si="52">IF(B378&gt;0,C378+D378,0)</f>
        <v>0</v>
      </c>
      <c r="F378" s="9">
        <f t="shared" ref="F378:F420" si="53">IF(B378&gt;0,$F$8,0)</f>
        <v>0</v>
      </c>
      <c r="G378" s="9">
        <f t="shared" ref="G378:G420" si="54">IF(B378&gt;0,D378+F378,0)</f>
        <v>0</v>
      </c>
      <c r="H378" s="11">
        <f t="shared" ref="H378:H420" si="55">IF(B378&gt;0,E378-G378,0)</f>
        <v>0</v>
      </c>
      <c r="I378" s="4"/>
    </row>
    <row r="379" spans="2:9" ht="15" customHeight="1" x14ac:dyDescent="0.2">
      <c r="B379" s="10">
        <f t="shared" si="49"/>
        <v>0</v>
      </c>
      <c r="C379" s="11">
        <f t="shared" si="50"/>
        <v>0</v>
      </c>
      <c r="D379" s="11">
        <f t="shared" si="51"/>
        <v>0</v>
      </c>
      <c r="E379" s="11">
        <f t="shared" si="52"/>
        <v>0</v>
      </c>
      <c r="F379" s="9">
        <f t="shared" si="53"/>
        <v>0</v>
      </c>
      <c r="G379" s="9">
        <f t="shared" si="54"/>
        <v>0</v>
      </c>
      <c r="H379" s="11">
        <f t="shared" si="55"/>
        <v>0</v>
      </c>
      <c r="I379" s="4"/>
    </row>
    <row r="380" spans="2:9" ht="15" customHeight="1" x14ac:dyDescent="0.2">
      <c r="B380" s="10">
        <f t="shared" si="49"/>
        <v>0</v>
      </c>
      <c r="C380" s="11">
        <f t="shared" si="50"/>
        <v>0</v>
      </c>
      <c r="D380" s="11">
        <f t="shared" si="51"/>
        <v>0</v>
      </c>
      <c r="E380" s="11">
        <f t="shared" si="52"/>
        <v>0</v>
      </c>
      <c r="F380" s="9">
        <f t="shared" si="53"/>
        <v>0</v>
      </c>
      <c r="G380" s="9">
        <f t="shared" si="54"/>
        <v>0</v>
      </c>
      <c r="H380" s="11">
        <f t="shared" si="55"/>
        <v>0</v>
      </c>
      <c r="I380" s="4"/>
    </row>
    <row r="381" spans="2:9" ht="15" customHeight="1" x14ac:dyDescent="0.2">
      <c r="B381" s="10">
        <f t="shared" si="49"/>
        <v>0</v>
      </c>
      <c r="C381" s="11">
        <f t="shared" si="50"/>
        <v>0</v>
      </c>
      <c r="D381" s="11">
        <f t="shared" si="51"/>
        <v>0</v>
      </c>
      <c r="E381" s="11">
        <f t="shared" si="52"/>
        <v>0</v>
      </c>
      <c r="F381" s="9">
        <f t="shared" si="53"/>
        <v>0</v>
      </c>
      <c r="G381" s="9">
        <f t="shared" si="54"/>
        <v>0</v>
      </c>
      <c r="H381" s="11">
        <f t="shared" si="55"/>
        <v>0</v>
      </c>
      <c r="I381" s="4"/>
    </row>
    <row r="382" spans="2:9" ht="15" customHeight="1" x14ac:dyDescent="0.2">
      <c r="B382" s="10">
        <f t="shared" si="49"/>
        <v>0</v>
      </c>
      <c r="C382" s="11">
        <f t="shared" si="50"/>
        <v>0</v>
      </c>
      <c r="D382" s="11">
        <f t="shared" si="51"/>
        <v>0</v>
      </c>
      <c r="E382" s="11">
        <f t="shared" si="52"/>
        <v>0</v>
      </c>
      <c r="F382" s="9">
        <f t="shared" si="53"/>
        <v>0</v>
      </c>
      <c r="G382" s="9">
        <f t="shared" si="54"/>
        <v>0</v>
      </c>
      <c r="H382" s="11">
        <f t="shared" si="55"/>
        <v>0</v>
      </c>
      <c r="I382" s="4"/>
    </row>
    <row r="383" spans="2:9" ht="15" customHeight="1" x14ac:dyDescent="0.2">
      <c r="B383" s="10">
        <f t="shared" si="49"/>
        <v>0</v>
      </c>
      <c r="C383" s="11">
        <f t="shared" si="50"/>
        <v>0</v>
      </c>
      <c r="D383" s="11">
        <f t="shared" si="51"/>
        <v>0</v>
      </c>
      <c r="E383" s="11">
        <f t="shared" si="52"/>
        <v>0</v>
      </c>
      <c r="F383" s="9">
        <f t="shared" si="53"/>
        <v>0</v>
      </c>
      <c r="G383" s="9">
        <f t="shared" si="54"/>
        <v>0</v>
      </c>
      <c r="H383" s="11">
        <f t="shared" si="55"/>
        <v>0</v>
      </c>
      <c r="I383" s="4"/>
    </row>
    <row r="384" spans="2:9" ht="15" customHeight="1" x14ac:dyDescent="0.2">
      <c r="B384" s="10">
        <f t="shared" si="49"/>
        <v>0</v>
      </c>
      <c r="C384" s="11">
        <f t="shared" si="50"/>
        <v>0</v>
      </c>
      <c r="D384" s="11">
        <f t="shared" si="51"/>
        <v>0</v>
      </c>
      <c r="E384" s="11">
        <f t="shared" si="52"/>
        <v>0</v>
      </c>
      <c r="F384" s="9">
        <f t="shared" si="53"/>
        <v>0</v>
      </c>
      <c r="G384" s="9">
        <f t="shared" si="54"/>
        <v>0</v>
      </c>
      <c r="H384" s="11">
        <f t="shared" si="55"/>
        <v>0</v>
      </c>
      <c r="I384" s="4"/>
    </row>
    <row r="385" spans="2:9" ht="15" customHeight="1" x14ac:dyDescent="0.2">
      <c r="B385" s="10">
        <f t="shared" si="49"/>
        <v>0</v>
      </c>
      <c r="C385" s="11">
        <f t="shared" si="50"/>
        <v>0</v>
      </c>
      <c r="D385" s="11">
        <f t="shared" si="51"/>
        <v>0</v>
      </c>
      <c r="E385" s="11">
        <f t="shared" si="52"/>
        <v>0</v>
      </c>
      <c r="F385" s="9">
        <f t="shared" si="53"/>
        <v>0</v>
      </c>
      <c r="G385" s="9">
        <f t="shared" si="54"/>
        <v>0</v>
      </c>
      <c r="H385" s="11">
        <f t="shared" si="55"/>
        <v>0</v>
      </c>
      <c r="I385" s="4"/>
    </row>
    <row r="386" spans="2:9" ht="15" customHeight="1" x14ac:dyDescent="0.2">
      <c r="B386" s="10">
        <f t="shared" si="49"/>
        <v>0</v>
      </c>
      <c r="C386" s="11">
        <f t="shared" si="50"/>
        <v>0</v>
      </c>
      <c r="D386" s="11">
        <f t="shared" si="51"/>
        <v>0</v>
      </c>
      <c r="E386" s="11">
        <f t="shared" si="52"/>
        <v>0</v>
      </c>
      <c r="F386" s="9">
        <f t="shared" si="53"/>
        <v>0</v>
      </c>
      <c r="G386" s="9">
        <f t="shared" si="54"/>
        <v>0</v>
      </c>
      <c r="H386" s="11">
        <f t="shared" si="55"/>
        <v>0</v>
      </c>
      <c r="I386" s="4"/>
    </row>
    <row r="387" spans="2:9" ht="15" customHeight="1" x14ac:dyDescent="0.2">
      <c r="B387" s="10">
        <f t="shared" si="49"/>
        <v>0</v>
      </c>
      <c r="C387" s="11">
        <f t="shared" si="50"/>
        <v>0</v>
      </c>
      <c r="D387" s="11">
        <f t="shared" si="51"/>
        <v>0</v>
      </c>
      <c r="E387" s="11">
        <f t="shared" si="52"/>
        <v>0</v>
      </c>
      <c r="F387" s="9">
        <f t="shared" si="53"/>
        <v>0</v>
      </c>
      <c r="G387" s="9">
        <f t="shared" si="54"/>
        <v>0</v>
      </c>
      <c r="H387" s="11">
        <f t="shared" si="55"/>
        <v>0</v>
      </c>
      <c r="I387" s="4"/>
    </row>
    <row r="388" spans="2:9" ht="15" customHeight="1" x14ac:dyDescent="0.2">
      <c r="B388" s="10">
        <f t="shared" si="49"/>
        <v>0</v>
      </c>
      <c r="C388" s="11">
        <f t="shared" si="50"/>
        <v>0</v>
      </c>
      <c r="D388" s="11">
        <f t="shared" si="51"/>
        <v>0</v>
      </c>
      <c r="E388" s="11">
        <f t="shared" si="52"/>
        <v>0</v>
      </c>
      <c r="F388" s="9">
        <f t="shared" si="53"/>
        <v>0</v>
      </c>
      <c r="G388" s="9">
        <f t="shared" si="54"/>
        <v>0</v>
      </c>
      <c r="H388" s="11">
        <f t="shared" si="55"/>
        <v>0</v>
      </c>
      <c r="I388" s="4"/>
    </row>
    <row r="389" spans="2:9" ht="15" customHeight="1" x14ac:dyDescent="0.2">
      <c r="B389" s="10">
        <f t="shared" si="49"/>
        <v>0</v>
      </c>
      <c r="C389" s="11">
        <f t="shared" si="50"/>
        <v>0</v>
      </c>
      <c r="D389" s="11">
        <f t="shared" si="51"/>
        <v>0</v>
      </c>
      <c r="E389" s="11">
        <f t="shared" si="52"/>
        <v>0</v>
      </c>
      <c r="F389" s="9">
        <f t="shared" si="53"/>
        <v>0</v>
      </c>
      <c r="G389" s="9">
        <f t="shared" si="54"/>
        <v>0</v>
      </c>
      <c r="H389" s="11">
        <f t="shared" si="55"/>
        <v>0</v>
      </c>
      <c r="I389" s="4"/>
    </row>
    <row r="390" spans="2:9" ht="15" customHeight="1" x14ac:dyDescent="0.2">
      <c r="B390" s="10">
        <f t="shared" si="49"/>
        <v>0</v>
      </c>
      <c r="C390" s="11">
        <f t="shared" si="50"/>
        <v>0</v>
      </c>
      <c r="D390" s="11">
        <f t="shared" si="51"/>
        <v>0</v>
      </c>
      <c r="E390" s="11">
        <f t="shared" si="52"/>
        <v>0</v>
      </c>
      <c r="F390" s="9">
        <f t="shared" si="53"/>
        <v>0</v>
      </c>
      <c r="G390" s="9">
        <f t="shared" si="54"/>
        <v>0</v>
      </c>
      <c r="H390" s="11">
        <f t="shared" si="55"/>
        <v>0</v>
      </c>
      <c r="I390" s="4"/>
    </row>
    <row r="391" spans="2:9" ht="15" customHeight="1" x14ac:dyDescent="0.2">
      <c r="B391" s="10">
        <f t="shared" si="49"/>
        <v>0</v>
      </c>
      <c r="C391" s="11">
        <f t="shared" si="50"/>
        <v>0</v>
      </c>
      <c r="D391" s="11">
        <f t="shared" si="51"/>
        <v>0</v>
      </c>
      <c r="E391" s="11">
        <f t="shared" si="52"/>
        <v>0</v>
      </c>
      <c r="F391" s="9">
        <f t="shared" si="53"/>
        <v>0</v>
      </c>
      <c r="G391" s="9">
        <f t="shared" si="54"/>
        <v>0</v>
      </c>
      <c r="H391" s="11">
        <f t="shared" si="55"/>
        <v>0</v>
      </c>
      <c r="I391" s="4"/>
    </row>
    <row r="392" spans="2:9" ht="15" customHeight="1" x14ac:dyDescent="0.2">
      <c r="B392" s="10">
        <f t="shared" si="49"/>
        <v>0</v>
      </c>
      <c r="C392" s="11">
        <f t="shared" si="50"/>
        <v>0</v>
      </c>
      <c r="D392" s="11">
        <f t="shared" si="51"/>
        <v>0</v>
      </c>
      <c r="E392" s="11">
        <f t="shared" si="52"/>
        <v>0</v>
      </c>
      <c r="F392" s="9">
        <f t="shared" si="53"/>
        <v>0</v>
      </c>
      <c r="G392" s="9">
        <f t="shared" si="54"/>
        <v>0</v>
      </c>
      <c r="H392" s="11">
        <f t="shared" si="55"/>
        <v>0</v>
      </c>
      <c r="I392" s="4"/>
    </row>
    <row r="393" spans="2:9" ht="15" customHeight="1" x14ac:dyDescent="0.2">
      <c r="B393" s="10">
        <f t="shared" si="49"/>
        <v>0</v>
      </c>
      <c r="C393" s="11">
        <f t="shared" si="50"/>
        <v>0</v>
      </c>
      <c r="D393" s="11">
        <f t="shared" si="51"/>
        <v>0</v>
      </c>
      <c r="E393" s="11">
        <f t="shared" si="52"/>
        <v>0</v>
      </c>
      <c r="F393" s="9">
        <f t="shared" si="53"/>
        <v>0</v>
      </c>
      <c r="G393" s="9">
        <f t="shared" si="54"/>
        <v>0</v>
      </c>
      <c r="H393" s="11">
        <f t="shared" si="55"/>
        <v>0</v>
      </c>
      <c r="I393" s="4"/>
    </row>
    <row r="394" spans="2:9" ht="15" customHeight="1" x14ac:dyDescent="0.2">
      <c r="B394" s="10">
        <f t="shared" si="49"/>
        <v>0</v>
      </c>
      <c r="C394" s="11">
        <f t="shared" si="50"/>
        <v>0</v>
      </c>
      <c r="D394" s="11">
        <f t="shared" si="51"/>
        <v>0</v>
      </c>
      <c r="E394" s="11">
        <f t="shared" si="52"/>
        <v>0</v>
      </c>
      <c r="F394" s="9">
        <f t="shared" si="53"/>
        <v>0</v>
      </c>
      <c r="G394" s="9">
        <f t="shared" si="54"/>
        <v>0</v>
      </c>
      <c r="H394" s="11">
        <f t="shared" si="55"/>
        <v>0</v>
      </c>
      <c r="I394" s="4"/>
    </row>
    <row r="395" spans="2:9" ht="15" customHeight="1" x14ac:dyDescent="0.2">
      <c r="B395" s="10">
        <f t="shared" si="49"/>
        <v>0</v>
      </c>
      <c r="C395" s="11">
        <f t="shared" si="50"/>
        <v>0</v>
      </c>
      <c r="D395" s="11">
        <f t="shared" si="51"/>
        <v>0</v>
      </c>
      <c r="E395" s="11">
        <f t="shared" si="52"/>
        <v>0</v>
      </c>
      <c r="F395" s="9">
        <f t="shared" si="53"/>
        <v>0</v>
      </c>
      <c r="G395" s="9">
        <f t="shared" si="54"/>
        <v>0</v>
      </c>
      <c r="H395" s="11">
        <f t="shared" si="55"/>
        <v>0</v>
      </c>
      <c r="I395" s="4"/>
    </row>
    <row r="396" spans="2:9" ht="15" customHeight="1" x14ac:dyDescent="0.2">
      <c r="B396" s="10">
        <f t="shared" si="49"/>
        <v>0</v>
      </c>
      <c r="C396" s="11">
        <f t="shared" si="50"/>
        <v>0</v>
      </c>
      <c r="D396" s="11">
        <f t="shared" si="51"/>
        <v>0</v>
      </c>
      <c r="E396" s="11">
        <f t="shared" si="52"/>
        <v>0</v>
      </c>
      <c r="F396" s="9">
        <f t="shared" si="53"/>
        <v>0</v>
      </c>
      <c r="G396" s="9">
        <f t="shared" si="54"/>
        <v>0</v>
      </c>
      <c r="H396" s="11">
        <f t="shared" si="55"/>
        <v>0</v>
      </c>
      <c r="I396" s="4"/>
    </row>
    <row r="397" spans="2:9" ht="15" customHeight="1" x14ac:dyDescent="0.2">
      <c r="B397" s="10">
        <f t="shared" si="49"/>
        <v>0</v>
      </c>
      <c r="C397" s="11">
        <f t="shared" si="50"/>
        <v>0</v>
      </c>
      <c r="D397" s="11">
        <f t="shared" si="51"/>
        <v>0</v>
      </c>
      <c r="E397" s="11">
        <f t="shared" si="52"/>
        <v>0</v>
      </c>
      <c r="F397" s="9">
        <f t="shared" si="53"/>
        <v>0</v>
      </c>
      <c r="G397" s="9">
        <f t="shared" si="54"/>
        <v>0</v>
      </c>
      <c r="H397" s="11">
        <f t="shared" si="55"/>
        <v>0</v>
      </c>
      <c r="I397" s="4"/>
    </row>
    <row r="398" spans="2:9" ht="15" customHeight="1" x14ac:dyDescent="0.2">
      <c r="B398" s="10">
        <f t="shared" si="49"/>
        <v>0</v>
      </c>
      <c r="C398" s="11">
        <f t="shared" si="50"/>
        <v>0</v>
      </c>
      <c r="D398" s="11">
        <f t="shared" si="51"/>
        <v>0</v>
      </c>
      <c r="E398" s="11">
        <f t="shared" si="52"/>
        <v>0</v>
      </c>
      <c r="F398" s="9">
        <f t="shared" si="53"/>
        <v>0</v>
      </c>
      <c r="G398" s="9">
        <f t="shared" si="54"/>
        <v>0</v>
      </c>
      <c r="H398" s="11">
        <f t="shared" si="55"/>
        <v>0</v>
      </c>
      <c r="I398" s="4"/>
    </row>
    <row r="399" spans="2:9" ht="15" customHeight="1" x14ac:dyDescent="0.2">
      <c r="B399" s="10">
        <f t="shared" si="49"/>
        <v>0</v>
      </c>
      <c r="C399" s="11">
        <f t="shared" si="50"/>
        <v>0</v>
      </c>
      <c r="D399" s="11">
        <f t="shared" si="51"/>
        <v>0</v>
      </c>
      <c r="E399" s="11">
        <f t="shared" si="52"/>
        <v>0</v>
      </c>
      <c r="F399" s="9">
        <f t="shared" si="53"/>
        <v>0</v>
      </c>
      <c r="G399" s="9">
        <f t="shared" si="54"/>
        <v>0</v>
      </c>
      <c r="H399" s="11">
        <f t="shared" si="55"/>
        <v>0</v>
      </c>
      <c r="I399" s="4"/>
    </row>
    <row r="400" spans="2:9" ht="15" customHeight="1" x14ac:dyDescent="0.2">
      <c r="B400" s="10">
        <f t="shared" si="49"/>
        <v>0</v>
      </c>
      <c r="C400" s="11">
        <f t="shared" si="50"/>
        <v>0</v>
      </c>
      <c r="D400" s="11">
        <f t="shared" si="51"/>
        <v>0</v>
      </c>
      <c r="E400" s="11">
        <f t="shared" si="52"/>
        <v>0</v>
      </c>
      <c r="F400" s="9">
        <f t="shared" si="53"/>
        <v>0</v>
      </c>
      <c r="G400" s="9">
        <f t="shared" si="54"/>
        <v>0</v>
      </c>
      <c r="H400" s="11">
        <f t="shared" si="55"/>
        <v>0</v>
      </c>
      <c r="I400" s="4"/>
    </row>
    <row r="401" spans="2:9" ht="15" customHeight="1" x14ac:dyDescent="0.2">
      <c r="B401" s="10">
        <f t="shared" si="49"/>
        <v>0</v>
      </c>
      <c r="C401" s="11">
        <f t="shared" si="50"/>
        <v>0</v>
      </c>
      <c r="D401" s="11">
        <f t="shared" si="51"/>
        <v>0</v>
      </c>
      <c r="E401" s="11">
        <f t="shared" si="52"/>
        <v>0</v>
      </c>
      <c r="F401" s="9">
        <f t="shared" si="53"/>
        <v>0</v>
      </c>
      <c r="G401" s="9">
        <f t="shared" si="54"/>
        <v>0</v>
      </c>
      <c r="H401" s="11">
        <f t="shared" si="55"/>
        <v>0</v>
      </c>
      <c r="I401" s="4"/>
    </row>
    <row r="402" spans="2:9" ht="15" customHeight="1" x14ac:dyDescent="0.2">
      <c r="B402" s="10">
        <f t="shared" si="49"/>
        <v>0</v>
      </c>
      <c r="C402" s="11">
        <f t="shared" si="50"/>
        <v>0</v>
      </c>
      <c r="D402" s="11">
        <f t="shared" si="51"/>
        <v>0</v>
      </c>
      <c r="E402" s="11">
        <f t="shared" si="52"/>
        <v>0</v>
      </c>
      <c r="F402" s="9">
        <f t="shared" si="53"/>
        <v>0</v>
      </c>
      <c r="G402" s="9">
        <f t="shared" si="54"/>
        <v>0</v>
      </c>
      <c r="H402" s="11">
        <f t="shared" si="55"/>
        <v>0</v>
      </c>
      <c r="I402" s="4"/>
    </row>
    <row r="403" spans="2:9" ht="15" customHeight="1" x14ac:dyDescent="0.2">
      <c r="B403" s="10">
        <f t="shared" si="49"/>
        <v>0</v>
      </c>
      <c r="C403" s="11">
        <f t="shared" si="50"/>
        <v>0</v>
      </c>
      <c r="D403" s="11">
        <f t="shared" si="51"/>
        <v>0</v>
      </c>
      <c r="E403" s="11">
        <f t="shared" si="52"/>
        <v>0</v>
      </c>
      <c r="F403" s="9">
        <f t="shared" si="53"/>
        <v>0</v>
      </c>
      <c r="G403" s="9">
        <f t="shared" si="54"/>
        <v>0</v>
      </c>
      <c r="H403" s="11">
        <f t="shared" si="55"/>
        <v>0</v>
      </c>
      <c r="I403" s="4"/>
    </row>
    <row r="404" spans="2:9" ht="15" customHeight="1" x14ac:dyDescent="0.2">
      <c r="B404" s="10">
        <f t="shared" si="49"/>
        <v>0</v>
      </c>
      <c r="C404" s="11">
        <f t="shared" si="50"/>
        <v>0</v>
      </c>
      <c r="D404" s="11">
        <f t="shared" si="51"/>
        <v>0</v>
      </c>
      <c r="E404" s="11">
        <f t="shared" si="52"/>
        <v>0</v>
      </c>
      <c r="F404" s="9">
        <f t="shared" si="53"/>
        <v>0</v>
      </c>
      <c r="G404" s="9">
        <f t="shared" si="54"/>
        <v>0</v>
      </c>
      <c r="H404" s="11">
        <f t="shared" si="55"/>
        <v>0</v>
      </c>
      <c r="I404" s="4"/>
    </row>
    <row r="405" spans="2:9" ht="15" customHeight="1" x14ac:dyDescent="0.2">
      <c r="B405" s="10">
        <f t="shared" si="49"/>
        <v>0</v>
      </c>
      <c r="C405" s="11">
        <f t="shared" si="50"/>
        <v>0</v>
      </c>
      <c r="D405" s="11">
        <f t="shared" si="51"/>
        <v>0</v>
      </c>
      <c r="E405" s="11">
        <f t="shared" si="52"/>
        <v>0</v>
      </c>
      <c r="F405" s="9">
        <f t="shared" si="53"/>
        <v>0</v>
      </c>
      <c r="G405" s="9">
        <f t="shared" si="54"/>
        <v>0</v>
      </c>
      <c r="H405" s="11">
        <f t="shared" si="55"/>
        <v>0</v>
      </c>
      <c r="I405" s="4"/>
    </row>
    <row r="406" spans="2:9" ht="15" customHeight="1" x14ac:dyDescent="0.2">
      <c r="B406" s="10">
        <f t="shared" si="49"/>
        <v>0</v>
      </c>
      <c r="C406" s="11">
        <f t="shared" si="50"/>
        <v>0</v>
      </c>
      <c r="D406" s="11">
        <f t="shared" si="51"/>
        <v>0</v>
      </c>
      <c r="E406" s="11">
        <f t="shared" si="52"/>
        <v>0</v>
      </c>
      <c r="F406" s="9">
        <f t="shared" si="53"/>
        <v>0</v>
      </c>
      <c r="G406" s="9">
        <f t="shared" si="54"/>
        <v>0</v>
      </c>
      <c r="H406" s="11">
        <f t="shared" si="55"/>
        <v>0</v>
      </c>
      <c r="I406" s="4"/>
    </row>
    <row r="407" spans="2:9" ht="15" customHeight="1" x14ac:dyDescent="0.2">
      <c r="B407" s="10">
        <f t="shared" si="49"/>
        <v>0</v>
      </c>
      <c r="C407" s="11">
        <f t="shared" si="50"/>
        <v>0</v>
      </c>
      <c r="D407" s="11">
        <f t="shared" si="51"/>
        <v>0</v>
      </c>
      <c r="E407" s="11">
        <f t="shared" si="52"/>
        <v>0</v>
      </c>
      <c r="F407" s="9">
        <f t="shared" si="53"/>
        <v>0</v>
      </c>
      <c r="G407" s="9">
        <f t="shared" si="54"/>
        <v>0</v>
      </c>
      <c r="H407" s="11">
        <f t="shared" si="55"/>
        <v>0</v>
      </c>
      <c r="I407" s="4"/>
    </row>
    <row r="408" spans="2:9" ht="15" customHeight="1" x14ac:dyDescent="0.2">
      <c r="B408" s="10">
        <f t="shared" si="49"/>
        <v>0</v>
      </c>
      <c r="C408" s="11">
        <f t="shared" si="50"/>
        <v>0</v>
      </c>
      <c r="D408" s="11">
        <f t="shared" si="51"/>
        <v>0</v>
      </c>
      <c r="E408" s="11">
        <f t="shared" si="52"/>
        <v>0</v>
      </c>
      <c r="F408" s="9">
        <f t="shared" si="53"/>
        <v>0</v>
      </c>
      <c r="G408" s="9">
        <f t="shared" si="54"/>
        <v>0</v>
      </c>
      <c r="H408" s="11">
        <f t="shared" si="55"/>
        <v>0</v>
      </c>
      <c r="I408" s="4"/>
    </row>
    <row r="409" spans="2:9" ht="15" customHeight="1" x14ac:dyDescent="0.2">
      <c r="B409" s="10">
        <f t="shared" si="49"/>
        <v>0</v>
      </c>
      <c r="C409" s="11">
        <f t="shared" si="50"/>
        <v>0</v>
      </c>
      <c r="D409" s="11">
        <f t="shared" si="51"/>
        <v>0</v>
      </c>
      <c r="E409" s="11">
        <f t="shared" si="52"/>
        <v>0</v>
      </c>
      <c r="F409" s="9">
        <f t="shared" si="53"/>
        <v>0</v>
      </c>
      <c r="G409" s="9">
        <f t="shared" si="54"/>
        <v>0</v>
      </c>
      <c r="H409" s="11">
        <f t="shared" si="55"/>
        <v>0</v>
      </c>
      <c r="I409" s="4"/>
    </row>
    <row r="410" spans="2:9" ht="15" customHeight="1" x14ac:dyDescent="0.2">
      <c r="B410" s="10">
        <f t="shared" si="49"/>
        <v>0</v>
      </c>
      <c r="C410" s="11">
        <f t="shared" si="50"/>
        <v>0</v>
      </c>
      <c r="D410" s="11">
        <f t="shared" si="51"/>
        <v>0</v>
      </c>
      <c r="E410" s="11">
        <f t="shared" si="52"/>
        <v>0</v>
      </c>
      <c r="F410" s="9">
        <f t="shared" si="53"/>
        <v>0</v>
      </c>
      <c r="G410" s="9">
        <f t="shared" si="54"/>
        <v>0</v>
      </c>
      <c r="H410" s="11">
        <f t="shared" si="55"/>
        <v>0</v>
      </c>
      <c r="I410" s="4"/>
    </row>
    <row r="411" spans="2:9" ht="15" customHeight="1" x14ac:dyDescent="0.2">
      <c r="B411" s="10">
        <f t="shared" si="49"/>
        <v>0</v>
      </c>
      <c r="C411" s="11">
        <f t="shared" si="50"/>
        <v>0</v>
      </c>
      <c r="D411" s="11">
        <f t="shared" si="51"/>
        <v>0</v>
      </c>
      <c r="E411" s="11">
        <f t="shared" si="52"/>
        <v>0</v>
      </c>
      <c r="F411" s="9">
        <f t="shared" si="53"/>
        <v>0</v>
      </c>
      <c r="G411" s="9">
        <f t="shared" si="54"/>
        <v>0</v>
      </c>
      <c r="H411" s="11">
        <f t="shared" si="55"/>
        <v>0</v>
      </c>
      <c r="I411" s="4"/>
    </row>
    <row r="412" spans="2:9" ht="15" customHeight="1" x14ac:dyDescent="0.2">
      <c r="B412" s="10">
        <f t="shared" si="49"/>
        <v>0</v>
      </c>
      <c r="C412" s="11">
        <f t="shared" si="50"/>
        <v>0</v>
      </c>
      <c r="D412" s="11">
        <f t="shared" si="51"/>
        <v>0</v>
      </c>
      <c r="E412" s="11">
        <f t="shared" si="52"/>
        <v>0</v>
      </c>
      <c r="F412" s="9">
        <f t="shared" si="53"/>
        <v>0</v>
      </c>
      <c r="G412" s="9">
        <f t="shared" si="54"/>
        <v>0</v>
      </c>
      <c r="H412" s="11">
        <f t="shared" si="55"/>
        <v>0</v>
      </c>
      <c r="I412" s="4"/>
    </row>
    <row r="413" spans="2:9" ht="15" customHeight="1" x14ac:dyDescent="0.2">
      <c r="B413" s="10">
        <f t="shared" si="49"/>
        <v>0</v>
      </c>
      <c r="C413" s="11">
        <f t="shared" si="50"/>
        <v>0</v>
      </c>
      <c r="D413" s="11">
        <f t="shared" si="51"/>
        <v>0</v>
      </c>
      <c r="E413" s="11">
        <f t="shared" si="52"/>
        <v>0</v>
      </c>
      <c r="F413" s="9">
        <f t="shared" si="53"/>
        <v>0</v>
      </c>
      <c r="G413" s="9">
        <f t="shared" si="54"/>
        <v>0</v>
      </c>
      <c r="H413" s="11">
        <f t="shared" si="55"/>
        <v>0</v>
      </c>
      <c r="I413" s="4"/>
    </row>
    <row r="414" spans="2:9" ht="15" customHeight="1" x14ac:dyDescent="0.2">
      <c r="B414" s="10">
        <f t="shared" si="49"/>
        <v>0</v>
      </c>
      <c r="C414" s="11">
        <f t="shared" si="50"/>
        <v>0</v>
      </c>
      <c r="D414" s="11">
        <f t="shared" si="51"/>
        <v>0</v>
      </c>
      <c r="E414" s="11">
        <f t="shared" si="52"/>
        <v>0</v>
      </c>
      <c r="F414" s="9">
        <f t="shared" si="53"/>
        <v>0</v>
      </c>
      <c r="G414" s="9">
        <f t="shared" si="54"/>
        <v>0</v>
      </c>
      <c r="H414" s="11">
        <f t="shared" si="55"/>
        <v>0</v>
      </c>
      <c r="I414" s="4"/>
    </row>
    <row r="415" spans="2:9" ht="15" customHeight="1" x14ac:dyDescent="0.2">
      <c r="B415" s="10">
        <f t="shared" si="49"/>
        <v>0</v>
      </c>
      <c r="C415" s="11">
        <f t="shared" si="50"/>
        <v>0</v>
      </c>
      <c r="D415" s="11">
        <f t="shared" si="51"/>
        <v>0</v>
      </c>
      <c r="E415" s="11">
        <f t="shared" si="52"/>
        <v>0</v>
      </c>
      <c r="F415" s="9">
        <f t="shared" si="53"/>
        <v>0</v>
      </c>
      <c r="G415" s="9">
        <f t="shared" si="54"/>
        <v>0</v>
      </c>
      <c r="H415" s="11">
        <f t="shared" si="55"/>
        <v>0</v>
      </c>
      <c r="I415" s="4"/>
    </row>
    <row r="416" spans="2:9" ht="15" customHeight="1" x14ac:dyDescent="0.2">
      <c r="B416" s="10">
        <f t="shared" si="49"/>
        <v>0</v>
      </c>
      <c r="C416" s="11">
        <f t="shared" si="50"/>
        <v>0</v>
      </c>
      <c r="D416" s="11">
        <f t="shared" si="51"/>
        <v>0</v>
      </c>
      <c r="E416" s="11">
        <f t="shared" si="52"/>
        <v>0</v>
      </c>
      <c r="F416" s="9">
        <f t="shared" si="53"/>
        <v>0</v>
      </c>
      <c r="G416" s="9">
        <f t="shared" si="54"/>
        <v>0</v>
      </c>
      <c r="H416" s="11">
        <f t="shared" si="55"/>
        <v>0</v>
      </c>
      <c r="I416" s="4"/>
    </row>
    <row r="417" spans="2:10" ht="15" customHeight="1" x14ac:dyDescent="0.2">
      <c r="B417" s="10">
        <f t="shared" si="49"/>
        <v>0</v>
      </c>
      <c r="C417" s="11">
        <f t="shared" si="50"/>
        <v>0</v>
      </c>
      <c r="D417" s="11">
        <f t="shared" si="51"/>
        <v>0</v>
      </c>
      <c r="E417" s="11">
        <f t="shared" si="52"/>
        <v>0</v>
      </c>
      <c r="F417" s="9">
        <f t="shared" si="53"/>
        <v>0</v>
      </c>
      <c r="G417" s="9">
        <f t="shared" si="54"/>
        <v>0</v>
      </c>
      <c r="H417" s="11">
        <f t="shared" si="55"/>
        <v>0</v>
      </c>
      <c r="I417" s="4"/>
    </row>
    <row r="418" spans="2:10" ht="15" customHeight="1" x14ac:dyDescent="0.2">
      <c r="B418" s="10">
        <f t="shared" si="49"/>
        <v>0</v>
      </c>
      <c r="C418" s="11">
        <f t="shared" si="50"/>
        <v>0</v>
      </c>
      <c r="D418" s="11">
        <f t="shared" si="51"/>
        <v>0</v>
      </c>
      <c r="E418" s="11">
        <f t="shared" si="52"/>
        <v>0</v>
      </c>
      <c r="F418" s="9">
        <f t="shared" si="53"/>
        <v>0</v>
      </c>
      <c r="G418" s="9">
        <f t="shared" si="54"/>
        <v>0</v>
      </c>
      <c r="H418" s="11">
        <f t="shared" si="55"/>
        <v>0</v>
      </c>
      <c r="I418" s="4"/>
    </row>
    <row r="419" spans="2:10" ht="15" customHeight="1" x14ac:dyDescent="0.2">
      <c r="B419" s="10">
        <f t="shared" si="49"/>
        <v>0</v>
      </c>
      <c r="C419" s="11">
        <f t="shared" si="50"/>
        <v>0</v>
      </c>
      <c r="D419" s="11">
        <f t="shared" si="51"/>
        <v>0</v>
      </c>
      <c r="E419" s="11">
        <f t="shared" si="52"/>
        <v>0</v>
      </c>
      <c r="F419" s="9">
        <f t="shared" si="53"/>
        <v>0</v>
      </c>
      <c r="G419" s="9">
        <f t="shared" si="54"/>
        <v>0</v>
      </c>
      <c r="H419" s="11">
        <f t="shared" si="55"/>
        <v>0</v>
      </c>
      <c r="I419" s="4"/>
    </row>
    <row r="420" spans="2:10" ht="15" customHeight="1" x14ac:dyDescent="0.2">
      <c r="B420" s="10">
        <f t="shared" si="49"/>
        <v>0</v>
      </c>
      <c r="C420" s="11">
        <f t="shared" si="50"/>
        <v>0</v>
      </c>
      <c r="D420" s="11">
        <f t="shared" si="51"/>
        <v>0</v>
      </c>
      <c r="E420" s="11">
        <f t="shared" si="52"/>
        <v>0</v>
      </c>
      <c r="F420" s="9">
        <f t="shared" si="53"/>
        <v>0</v>
      </c>
      <c r="G420" s="9">
        <f t="shared" si="54"/>
        <v>0</v>
      </c>
      <c r="H420" s="11">
        <f t="shared" si="55"/>
        <v>0</v>
      </c>
      <c r="I420" s="4"/>
    </row>
    <row r="421" spans="2:10" ht="15" customHeight="1" x14ac:dyDescent="0.2">
      <c r="G421" s="9">
        <f t="shared" ref="G421:G429" si="56">IF(B421&gt;0,D421+F421,0)</f>
        <v>0</v>
      </c>
      <c r="I421" s="4"/>
    </row>
    <row r="422" spans="2:10" ht="15" customHeight="1" x14ac:dyDescent="0.2">
      <c r="G422" s="9">
        <f t="shared" si="56"/>
        <v>0</v>
      </c>
      <c r="I422" s="4"/>
    </row>
    <row r="423" spans="2:10" ht="15" customHeight="1" x14ac:dyDescent="0.2">
      <c r="G423" s="9">
        <f t="shared" si="56"/>
        <v>0</v>
      </c>
      <c r="I423" s="4"/>
    </row>
    <row r="424" spans="2:10" ht="15" customHeight="1" x14ac:dyDescent="0.2">
      <c r="G424" s="9">
        <f t="shared" si="56"/>
        <v>0</v>
      </c>
      <c r="I424" s="4"/>
    </row>
    <row r="425" spans="2:10" ht="15" customHeight="1" x14ac:dyDescent="0.2">
      <c r="G425" s="9">
        <f t="shared" si="56"/>
        <v>0</v>
      </c>
      <c r="I425" s="4"/>
    </row>
    <row r="426" spans="2:10" ht="15" customHeight="1" x14ac:dyDescent="0.2">
      <c r="G426" s="9">
        <f t="shared" si="56"/>
        <v>0</v>
      </c>
      <c r="I426" s="4"/>
    </row>
    <row r="427" spans="2:10" ht="15" customHeight="1" x14ac:dyDescent="0.2">
      <c r="G427" s="9">
        <f t="shared" si="56"/>
        <v>0</v>
      </c>
      <c r="I427" s="4"/>
    </row>
    <row r="428" spans="2:10" ht="15" customHeight="1" x14ac:dyDescent="0.2">
      <c r="G428" s="9">
        <f t="shared" si="56"/>
        <v>0</v>
      </c>
      <c r="I428" s="4"/>
    </row>
    <row r="429" spans="2:10" ht="15" customHeight="1" x14ac:dyDescent="0.25">
      <c r="G429" s="9">
        <f t="shared" si="56"/>
        <v>0</v>
      </c>
      <c r="I429" s="4"/>
      <c r="J429" s="40" t="s">
        <v>22</v>
      </c>
    </row>
    <row r="430" spans="2:10" ht="15" customHeight="1" x14ac:dyDescent="0.2">
      <c r="B430" s="49" t="s">
        <v>16</v>
      </c>
      <c r="C430" s="49"/>
      <c r="D430" s="9">
        <f>SUM(D8:D429)</f>
        <v>541500.00000000023</v>
      </c>
      <c r="E430" s="9"/>
      <c r="F430" s="9">
        <f>SUM(F8:F429)</f>
        <v>300000.00000000035</v>
      </c>
      <c r="G430" s="9">
        <f>SUM(G8:G429)</f>
        <v>841500</v>
      </c>
      <c r="H430" s="9"/>
      <c r="I430" s="4"/>
    </row>
    <row r="431" spans="2:10" x14ac:dyDescent="0.2"/>
  </sheetData>
  <sheetProtection formatRows="0" selectLockedCells="1"/>
  <mergeCells count="6">
    <mergeCell ref="B430:C430"/>
    <mergeCell ref="G3:H3"/>
    <mergeCell ref="D1:G1"/>
    <mergeCell ref="E3:F3"/>
    <mergeCell ref="B4:C4"/>
    <mergeCell ref="B5:C5"/>
  </mergeCells>
  <phoneticPr fontId="0" type="noConversion"/>
  <conditionalFormatting sqref="D1:G1">
    <cfRule type="cellIs" dxfId="1" priority="1" stopIfTrue="1" operator="greaterThan">
      <formula>""""""</formula>
    </cfRule>
  </conditionalFormatting>
  <conditionalFormatting sqref="B5 E5">
    <cfRule type="cellIs" dxfId="0" priority="2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horizontalDpi="4294967293" r:id="rId1"/>
  <headerFooter>
    <oddFooter>&amp;CPág &amp;P de &amp;N</oddFooter>
  </headerFooter>
  <ignoredErrors>
    <ignoredError sqref="F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showGridLines="0" workbookViewId="0">
      <selection activeCell="H7" sqref="H7"/>
    </sheetView>
  </sheetViews>
  <sheetFormatPr defaultRowHeight="15" x14ac:dyDescent="0.25"/>
  <cols>
    <col min="1" max="1" width="3" style="21" customWidth="1"/>
    <col min="2" max="2" width="126.28515625" style="21" customWidth="1"/>
    <col min="3" max="16384" width="9.140625" style="21"/>
  </cols>
  <sheetData>
    <row r="1" spans="1:6" x14ac:dyDescent="0.25">
      <c r="A1" s="22"/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x14ac:dyDescent="0.25">
      <c r="A3" s="22"/>
      <c r="B3" s="22"/>
      <c r="C3" s="22"/>
      <c r="D3" s="22"/>
      <c r="E3" s="22"/>
      <c r="F3" s="22"/>
    </row>
    <row r="4" spans="1:6" ht="33.75" x14ac:dyDescent="0.5">
      <c r="A4" s="22"/>
      <c r="B4" s="23" t="s">
        <v>17</v>
      </c>
      <c r="C4" s="22"/>
      <c r="D4" s="22"/>
      <c r="E4" s="22"/>
      <c r="F4" s="22"/>
    </row>
    <row r="5" spans="1:6" ht="47.25" x14ac:dyDescent="0.25">
      <c r="A5" s="22"/>
      <c r="B5" s="24" t="s">
        <v>18</v>
      </c>
      <c r="C5" s="22"/>
      <c r="D5" s="22"/>
      <c r="E5" s="22"/>
      <c r="F5" s="22"/>
    </row>
    <row r="6" spans="1:6" x14ac:dyDescent="0.25">
      <c r="A6" s="22"/>
      <c r="B6" s="25"/>
      <c r="C6" s="22"/>
      <c r="D6" s="22"/>
      <c r="E6" s="22"/>
      <c r="F6" s="22"/>
    </row>
    <row r="7" spans="1:6" ht="141.75" x14ac:dyDescent="0.25">
      <c r="A7" s="22"/>
      <c r="B7" s="24" t="s">
        <v>19</v>
      </c>
      <c r="C7" s="22"/>
      <c r="D7" s="22"/>
      <c r="E7" s="22"/>
      <c r="F7" s="22"/>
    </row>
    <row r="8" spans="1:6" x14ac:dyDescent="0.25">
      <c r="A8" s="22"/>
      <c r="B8" s="22"/>
      <c r="C8" s="22"/>
      <c r="D8" s="22"/>
      <c r="E8" s="22"/>
      <c r="F8" s="22"/>
    </row>
    <row r="9" spans="1:6" ht="18.75" x14ac:dyDescent="0.3">
      <c r="A9" s="22"/>
      <c r="B9" s="48" t="s">
        <v>23</v>
      </c>
      <c r="C9" s="22"/>
      <c r="D9" s="22"/>
      <c r="E9" s="22"/>
      <c r="F9" s="22"/>
    </row>
    <row r="10" spans="1:6" x14ac:dyDescent="0.25">
      <c r="A10" s="22"/>
      <c r="B10" s="22"/>
      <c r="C10" s="22"/>
      <c r="D10" s="22"/>
      <c r="E10" s="22"/>
      <c r="F10" s="22"/>
    </row>
    <row r="11" spans="1:6" x14ac:dyDescent="0.25">
      <c r="A11" s="22"/>
      <c r="B11" s="26"/>
      <c r="C11" s="22"/>
      <c r="D11" s="22"/>
      <c r="E11" s="22"/>
      <c r="F11" s="22"/>
    </row>
    <row r="12" spans="1:6" x14ac:dyDescent="0.25">
      <c r="A12" s="22"/>
      <c r="B12" s="22"/>
      <c r="C12" s="22"/>
      <c r="D12" s="22"/>
      <c r="E12" s="22"/>
      <c r="F12" s="22"/>
    </row>
    <row r="13" spans="1:6" x14ac:dyDescent="0.25">
      <c r="A13" s="22"/>
      <c r="B13" s="22"/>
      <c r="C13" s="22"/>
      <c r="D13" s="22"/>
      <c r="E13" s="22"/>
      <c r="F13" s="22"/>
    </row>
    <row r="14" spans="1:6" x14ac:dyDescent="0.25">
      <c r="A14" s="22"/>
      <c r="B14" s="22"/>
      <c r="C14" s="22"/>
      <c r="D14" s="22"/>
      <c r="E14" s="22"/>
      <c r="F14" s="22"/>
    </row>
    <row r="15" spans="1:6" x14ac:dyDescent="0.25">
      <c r="A15" s="22"/>
      <c r="B15" s="22"/>
      <c r="C15" s="22"/>
      <c r="D15" s="22"/>
      <c r="E15" s="22"/>
      <c r="F15" s="22"/>
    </row>
  </sheetData>
  <hyperlinks>
    <hyperlink ref="B9" r:id="rId1" xr:uid="{C0DBF7D9-1063-48A1-A98C-123F5AF14459}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Tabela SAC</vt:lpstr>
      <vt:lpstr>O que é SAC</vt:lpstr>
      <vt:lpstr>'Tabela SAC'!Area_de_impressao</vt:lpstr>
      <vt:lpstr>PriceTudo</vt:lpstr>
      <vt:lpstr>'Tabela SAC'!Titulos_de_impressao</vt:lpstr>
    </vt:vector>
  </TitlesOfParts>
  <Company>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</dc:creator>
  <cp:keywords>financexperto</cp:keywords>
  <cp:lastModifiedBy>Usuário do Windows</cp:lastModifiedBy>
  <cp:lastPrinted>2013-08-22T03:19:59Z</cp:lastPrinted>
  <dcterms:created xsi:type="dcterms:W3CDTF">2008-10-30T21:02:39Z</dcterms:created>
  <dcterms:modified xsi:type="dcterms:W3CDTF">2019-07-04T01:07:31Z</dcterms:modified>
</cp:coreProperties>
</file>